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3"/>
  </bookViews>
  <sheets>
    <sheet name="INC ST" sheetId="1" r:id="rId1"/>
    <sheet name="BS" sheetId="2" r:id="rId2"/>
    <sheet name="CHG EQ" sheetId="3" r:id="rId3"/>
    <sheet name="CASH FLOW" sheetId="4" r:id="rId4"/>
  </sheets>
  <definedNames>
    <definedName name="_xlnm.Print_Area" localSheetId="1">'BS'!$A$1:$K$64</definedName>
    <definedName name="_xlnm.Print_Area" localSheetId="3">'CASH FLOW'!$A$1:$E$57</definedName>
    <definedName name="_xlnm.Print_Area" localSheetId="2">'CHG EQ'!$A$1:$K$64</definedName>
    <definedName name="_xlnm.Print_Area" localSheetId="0">'INC ST'!$A$1:$M$44</definedName>
  </definedNames>
  <calcPr fullCalcOnLoad="1"/>
</workbook>
</file>

<file path=xl/sharedStrings.xml><?xml version="1.0" encoding="utf-8"?>
<sst xmlns="http://schemas.openxmlformats.org/spreadsheetml/2006/main" count="173" uniqueCount="127">
  <si>
    <t>M N C WIRELESS BERHAD</t>
  </si>
  <si>
    <t>(Company No. 635884 - T)</t>
  </si>
  <si>
    <t>(Incorporated in Malaysia)</t>
  </si>
  <si>
    <t>Individual Quarter</t>
  </si>
  <si>
    <t>Cumulative Quarter</t>
  </si>
  <si>
    <t>Preceding Year</t>
  </si>
  <si>
    <t xml:space="preserve">Current Year </t>
  </si>
  <si>
    <t xml:space="preserve">Corresponding </t>
  </si>
  <si>
    <t>Quarter</t>
  </si>
  <si>
    <t>To Date</t>
  </si>
  <si>
    <t>31.12.2005</t>
  </si>
  <si>
    <t>RM'000</t>
  </si>
  <si>
    <t>Cost of sales</t>
  </si>
  <si>
    <t>Gross Profit</t>
  </si>
  <si>
    <t xml:space="preserve"> </t>
  </si>
  <si>
    <t>Operating Expenses</t>
  </si>
  <si>
    <t>Taxation</t>
  </si>
  <si>
    <t>(i)  Basic (Sen)</t>
  </si>
  <si>
    <t>(ii) Diluted (Sen)</t>
  </si>
  <si>
    <t>(Company No. 635884- T)</t>
  </si>
  <si>
    <t xml:space="preserve">As At End </t>
  </si>
  <si>
    <t>As At</t>
  </si>
  <si>
    <t xml:space="preserve">Of Current </t>
  </si>
  <si>
    <t>Preceding</t>
  </si>
  <si>
    <t xml:space="preserve">Quarter </t>
  </si>
  <si>
    <t xml:space="preserve">Financial </t>
  </si>
  <si>
    <t>Ended</t>
  </si>
  <si>
    <t>(Unaudited)</t>
  </si>
  <si>
    <t>Non-Current Assets</t>
  </si>
  <si>
    <t>Plant and equipment</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</si>
  <si>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</si>
  <si>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</si>
  <si>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</si>
  <si>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</si>
  <si>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</si>
  <si>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</si>
  <si>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</si>
  <si>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</si>
  <si>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</si>
  <si>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</si>
  <si>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</si>
  <si>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 xml:space="preserve">Retained </t>
  </si>
  <si>
    <t>Capital</t>
  </si>
  <si>
    <t>Premium</t>
  </si>
  <si>
    <t>Total</t>
  </si>
  <si>
    <t>As at 1 January 2005</t>
  </si>
  <si>
    <t>Current Year</t>
  </si>
  <si>
    <t>Adjustments for:-</t>
  </si>
  <si>
    <t>Operating profit before working capital changes</t>
  </si>
  <si>
    <t>Purchase of plant and equipment</t>
  </si>
  <si>
    <t>Interest received</t>
  </si>
  <si>
    <t>Net cash for investing activities</t>
  </si>
  <si>
    <t>Represented By:</t>
  </si>
  <si>
    <t xml:space="preserve">Provision for taxation </t>
  </si>
  <si>
    <t>Profits</t>
  </si>
  <si>
    <t>Net assets per ordinary share (sen)</t>
  </si>
  <si>
    <t>Year Ended</t>
  </si>
  <si>
    <t>Short term deposits with a licensed bank</t>
  </si>
  <si>
    <t>As at 1 January 2006</t>
  </si>
  <si>
    <t>Cash Flows (For)/From Operating Activities</t>
  </si>
  <si>
    <t>Cash Flows (For)/From Investing Activities</t>
  </si>
  <si>
    <t>Non-cash items</t>
  </si>
  <si>
    <t>Non-operating items</t>
  </si>
  <si>
    <t xml:space="preserve">   As previously stated</t>
  </si>
  <si>
    <t xml:space="preserve">   As restated </t>
  </si>
  <si>
    <t>(Restated)</t>
  </si>
  <si>
    <t xml:space="preserve">Investment income  </t>
  </si>
  <si>
    <t>Revenue</t>
  </si>
  <si>
    <t>Issuance of shares pursuant to ESOS</t>
  </si>
  <si>
    <t>The condensed consolidated cash flow statements should be read in conjunction with the audited financial statements for the financial year ended 31 December 2005 and the accompanying explanatory notes attached to the interim financial statements.</t>
  </si>
  <si>
    <t>Negative</t>
  </si>
  <si>
    <t>Goodwill</t>
  </si>
  <si>
    <t xml:space="preserve">   - effects of adoption of FRS 3</t>
  </si>
  <si>
    <t>The condensed consolidated statements of changes in equity should be read in conjunction with the audited financial statements for the financial year ended 31 December 2005 and the accompanying explanatory notes attached to the interim financial statements.</t>
  </si>
  <si>
    <t>Intangible assets</t>
  </si>
  <si>
    <t>Purchase of Intangible assets</t>
  </si>
  <si>
    <t>Proceeds from issuance of shares</t>
  </si>
  <si>
    <t>Net cash from operations</t>
  </si>
  <si>
    <t>Net cash from operating activities</t>
  </si>
  <si>
    <t>Net (Decrease)/Increase In Cash And Cash Equivalents</t>
  </si>
  <si>
    <t xml:space="preserve">(Loss)/Earnings per share </t>
  </si>
  <si>
    <t>(Loss)/Profit Before Taxation</t>
  </si>
  <si>
    <t xml:space="preserve"> To Date</t>
  </si>
  <si>
    <t>The condensed consolidated income statements should be read in conjunction with the audited financial statements for the financial year ended 31 December 2005 and the accompanying explanatory notes attached to the interim financial statements.</t>
  </si>
  <si>
    <t>The condensed consolidated balance sheets should be read in conjunction with the audited financial statements for the financial year ended 31 December 2005 and the accompanying explanatory notes attached to the interim financial statements.</t>
  </si>
  <si>
    <t>Decrease/(Increase) in trade and other receivables</t>
  </si>
  <si>
    <t>(Decrease)/Increase in trade and other payables</t>
  </si>
  <si>
    <t xml:space="preserve">Issuance of shares </t>
  </si>
  <si>
    <t>Tax paid</t>
  </si>
  <si>
    <t>*</t>
  </si>
  <si>
    <t>-  restated</t>
  </si>
  <si>
    <t>CONDENSED CONSOLIDATED INCOME STATEMENTS FOR THE YEAR ENDED 31 DECEMBER 2006 (UNAUDITED)</t>
  </si>
  <si>
    <t>31.12.2006</t>
  </si>
  <si>
    <t>CONDENSED CONSOLIDATED BALANCE SHEETS AS AT 31 DECEMBER 2006</t>
  </si>
  <si>
    <t>CONDENSED CONSOLIDATED STATEMENTS OF CHANGES IN EQUITY FOR THE YEAR ENDED 31 DECEMBER 2006 (UNAUDITED)</t>
  </si>
  <si>
    <t>CONDENSED CONSOLIDATED CASH FLOW STATEMENTS FOR THE YEAR ENDED 31 DECEMBER 2006 (UNAUDITED)</t>
  </si>
  <si>
    <t>As at 31 December 2006</t>
  </si>
  <si>
    <t>As at 31 December 2005 (restated)</t>
  </si>
  <si>
    <t xml:space="preserve">12-month ended 31 December 2006 </t>
  </si>
  <si>
    <t>12-month ended 31 December 2005</t>
  </si>
  <si>
    <t>- Public issue</t>
  </si>
  <si>
    <t>- Bonus issue</t>
  </si>
  <si>
    <t>- ESOS</t>
  </si>
  <si>
    <t>Listing expenses</t>
  </si>
  <si>
    <t>Listing expenses paid</t>
  </si>
  <si>
    <t>Net cash from financing activities</t>
  </si>
  <si>
    <t>Cash And Cash Equivalents At Beginning Of The Financial Year</t>
  </si>
  <si>
    <t>Cash And Cash Equivalents At End Of The Financial Year</t>
  </si>
  <si>
    <t xml:space="preserve">   Prior year adjustment</t>
  </si>
  <si>
    <t>(Loss)/Profit before taxation</t>
  </si>
  <si>
    <t>Cash Flows From/(For) Financing Activities</t>
  </si>
  <si>
    <t>ASSETS</t>
  </si>
  <si>
    <t>TOTAL ASSETS</t>
  </si>
  <si>
    <t>EQUITY AND LIABILITIES</t>
  </si>
  <si>
    <t>Equity attributable to equity holders of the parent</t>
  </si>
  <si>
    <t>Total Equity</t>
  </si>
  <si>
    <t>Total Liabilities</t>
  </si>
  <si>
    <t>TOTAL EQUITY AND LIABILITIES</t>
  </si>
  <si>
    <t>Non-Current Liability</t>
  </si>
  <si>
    <t>Net (Loss)/Profit For The Period/Year</t>
  </si>
  <si>
    <t>- Rights issue</t>
  </si>
  <si>
    <t>Net loss for the financial year</t>
  </si>
  <si>
    <t>Net profit for the financial year</t>
  </si>
  <si>
    <t xml:space="preserve">   Deferred taxation</t>
  </si>
  <si>
    <t xml:space="preserve">   Share capital</t>
  </si>
  <si>
    <t xml:space="preserve">   Share premium</t>
  </si>
  <si>
    <t xml:space="preserve">   Retained profits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</si>
</sst>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9">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u val="single"/>
      <sz val="10"/>
      <name val="Arial"/>
      <family val="0"/>
    </font>
    <font>
      <sz val="10"/>
      <color indexed="10"/>
      <name val="Arial"/>
      <family val="0"/>
    </font>
    <font>
      <b/>
      <sz val="10"/>
      <color indexed="10"/>
      <name val="Arial"/>
      <family val="0"/>
    </font>
  </fonts>
  <fills count="2">
    <fill>
      <patternFill/>
    </fill>
    <fill>
      <patternFill patternType="gray125"/>
    </fill>
  </fills>
  <borders count="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0" fillId="0" borderId="0" xfId="0" applyBorder="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0" fontId="0" fillId="0" borderId="0" xfId="0" applyAlignment="1">
      <alignment horizontal="center"/>
    </xf>
    <xf numFmtId="0" fontId="4" fillId="0" borderId="1" xfId="0" applyFont="1" applyBorder="1" applyAlignment="1">
      <alignment horizontal="center"/>
    </xf>
    <xf numFmtId="14" fontId="4" fillId="0" borderId="0" xfId="0" applyNumberFormat="1" applyFont="1" applyBorder="1" applyAlignment="1">
      <alignment horizontal="center"/>
    </xf>
    <xf numFmtId="186" fontId="0" fillId="0" borderId="0" xfId="15" applyNumberFormat="1" applyBorder="1" applyAlignment="1">
      <alignment/>
    </xf>
    <xf numFmtId="186" fontId="0" fillId="0" borderId="0" xfId="15" applyNumberFormat="1" applyFill="1" applyAlignment="1">
      <alignment horizontal="center"/>
    </xf>
    <xf numFmtId="186" fontId="0" fillId="0" borderId="0" xfId="15" applyNumberFormat="1" applyAlignment="1">
      <alignment/>
    </xf>
    <xf numFmtId="186" fontId="0" fillId="0" borderId="0" xfId="15" applyNumberFormat="1" applyFont="1" applyFill="1" applyAlignment="1">
      <alignment horizontal="center"/>
    </xf>
    <xf numFmtId="186" fontId="4" fillId="0" borderId="0" xfId="15" applyNumberFormat="1" applyFont="1" applyBorder="1" applyAlignment="1">
      <alignment horizontal="center"/>
    </xf>
    <xf numFmtId="43" fontId="0" fillId="0" borderId="0" xfId="15" applyNumberFormat="1" applyBorder="1" applyAlignment="1">
      <alignment/>
    </xf>
    <xf numFmtId="43" fontId="0" fillId="0" borderId="0" xfId="15" applyNumberFormat="1" applyFont="1" applyBorder="1" applyAlignment="1">
      <alignment/>
    </xf>
    <xf numFmtId="43" fontId="0" fillId="0" borderId="0" xfId="15" applyNumberFormat="1" applyFont="1" applyFill="1" applyAlignment="1">
      <alignment horizontal="center"/>
    </xf>
    <xf numFmtId="0" fontId="4" fillId="0" borderId="0" xfId="0" applyFont="1" applyAlignment="1">
      <alignment/>
    </xf>
    <xf numFmtId="14" fontId="4" fillId="0" borderId="1" xfId="0" applyNumberFormat="1" applyFont="1" applyBorder="1" applyAlignment="1">
      <alignment horizontal="center"/>
    </xf>
    <xf numFmtId="186" fontId="0" fillId="0" borderId="0" xfId="15" applyNumberFormat="1" applyFont="1" applyAlignment="1">
      <alignment/>
    </xf>
    <xf numFmtId="0" fontId="0" fillId="0" borderId="0" xfId="0" applyAlignment="1">
      <alignment horizontal="left" indent="1"/>
    </xf>
    <xf numFmtId="186" fontId="0" fillId="0" borderId="0" xfId="15" applyNumberFormat="1" applyFont="1" applyAlignment="1">
      <alignment horizontal="center"/>
    </xf>
    <xf numFmtId="186" fontId="0" fillId="0" borderId="0" xfId="0" applyNumberFormat="1" applyAlignment="1">
      <alignment/>
    </xf>
    <xf numFmtId="0" fontId="0" fillId="0" borderId="0" xfId="0" applyAlignment="1">
      <alignment/>
    </xf>
    <xf numFmtId="186" fontId="0" fillId="0" borderId="2" xfId="15" applyNumberFormat="1" applyFont="1" applyBorder="1" applyAlignment="1">
      <alignment horizontal="center"/>
    </xf>
    <xf numFmtId="186" fontId="0" fillId="0" borderId="3" xfId="15" applyNumberFormat="1" applyFont="1" applyBorder="1" applyAlignment="1">
      <alignment horizontal="center"/>
    </xf>
    <xf numFmtId="186" fontId="0" fillId="0" borderId="0" xfId="15" applyNumberFormat="1" applyFont="1" applyBorder="1" applyAlignment="1">
      <alignment horizontal="center"/>
    </xf>
    <xf numFmtId="186" fontId="0" fillId="0" borderId="4" xfId="15" applyNumberFormat="1" applyFont="1" applyBorder="1" applyAlignment="1">
      <alignment horizontal="center"/>
    </xf>
    <xf numFmtId="0" fontId="0" fillId="0" borderId="0" xfId="0" applyFont="1" applyAlignment="1">
      <alignment/>
    </xf>
    <xf numFmtId="186" fontId="0" fillId="0" borderId="0" xfId="15" applyNumberFormat="1" applyFont="1" applyFill="1" applyAlignment="1">
      <alignment/>
    </xf>
    <xf numFmtId="0" fontId="0" fillId="0" borderId="0" xfId="0" applyAlignment="1" quotePrefix="1">
      <alignment/>
    </xf>
    <xf numFmtId="15" fontId="4" fillId="0" borderId="0" xfId="0" applyNumberFormat="1" applyFont="1" applyAlignment="1">
      <alignment horizontal="center"/>
    </xf>
    <xf numFmtId="15" fontId="4" fillId="0" borderId="0" xfId="0" applyNumberFormat="1" applyFont="1" applyBorder="1" applyAlignment="1">
      <alignment horizontal="center"/>
    </xf>
    <xf numFmtId="0" fontId="5" fillId="0" borderId="0" xfId="0" applyFont="1" applyAlignment="1">
      <alignment/>
    </xf>
    <xf numFmtId="186" fontId="4" fillId="0" borderId="0" xfId="15"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0" fontId="0" fillId="0" borderId="0" xfId="0" applyFont="1" applyAlignment="1">
      <alignment horizontal="left" indent="1"/>
    </xf>
    <xf numFmtId="15" fontId="0" fillId="0" borderId="0" xfId="0" applyNumberFormat="1" applyAlignment="1">
      <alignment/>
    </xf>
    <xf numFmtId="0" fontId="6"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Font="1" applyAlignment="1">
      <alignment horizontal="justify"/>
    </xf>
    <xf numFmtId="0" fontId="4" fillId="0" borderId="0" xfId="0" applyFont="1" applyAlignment="1">
      <alignment horizontal="justify"/>
    </xf>
    <xf numFmtId="0" fontId="7" fillId="0" borderId="0" xfId="0" applyFont="1" applyAlignment="1">
      <alignment/>
    </xf>
    <xf numFmtId="186" fontId="7" fillId="0" borderId="0" xfId="15" applyNumberFormat="1" applyFont="1" applyFill="1" applyAlignment="1">
      <alignment/>
    </xf>
    <xf numFmtId="43" fontId="0" fillId="0" borderId="0" xfId="15" applyNumberFormat="1" applyFont="1" applyFill="1" applyAlignment="1">
      <alignment/>
    </xf>
    <xf numFmtId="0" fontId="0" fillId="0" borderId="0" xfId="0" applyAlignment="1">
      <alignment horizontal="right"/>
    </xf>
    <xf numFmtId="0" fontId="0" fillId="0" borderId="0" xfId="0" applyFont="1" applyBorder="1" applyAlignment="1">
      <alignment horizontal="center"/>
    </xf>
    <xf numFmtId="0" fontId="0" fillId="0" borderId="0" xfId="0" applyFont="1" applyBorder="1" applyAlignment="1">
      <alignment/>
    </xf>
    <xf numFmtId="186" fontId="7" fillId="0" borderId="0" xfId="15" applyNumberFormat="1" applyFont="1" applyAlignment="1">
      <alignment/>
    </xf>
    <xf numFmtId="186" fontId="7" fillId="0" borderId="1" xfId="15" applyNumberFormat="1" applyFont="1" applyBorder="1" applyAlignment="1">
      <alignment/>
    </xf>
    <xf numFmtId="41" fontId="8" fillId="0" borderId="0" xfId="0" applyNumberFormat="1" applyFont="1" applyBorder="1" applyAlignment="1">
      <alignment/>
    </xf>
    <xf numFmtId="186" fontId="8" fillId="0" borderId="0" xfId="15" applyNumberFormat="1" applyFont="1" applyBorder="1" applyAlignment="1">
      <alignment/>
    </xf>
    <xf numFmtId="186" fontId="0" fillId="0" borderId="0" xfId="15" applyNumberFormat="1" applyFont="1" applyFill="1" applyBorder="1" applyAlignment="1">
      <alignment/>
    </xf>
    <xf numFmtId="186" fontId="0" fillId="0" borderId="0" xfId="15" applyNumberFormat="1" applyFont="1" applyFill="1" applyBorder="1" applyAlignment="1">
      <alignment horizontal="center"/>
    </xf>
    <xf numFmtId="186" fontId="0" fillId="0" borderId="0" xfId="15" applyNumberFormat="1" applyFont="1" applyBorder="1" applyAlignment="1">
      <alignment/>
    </xf>
    <xf numFmtId="186" fontId="0" fillId="0" borderId="0" xfId="15" applyNumberFormat="1" applyFont="1" applyFill="1" applyAlignment="1">
      <alignment horizontal="center"/>
    </xf>
    <xf numFmtId="186" fontId="0" fillId="0" borderId="2" xfId="15" applyNumberFormat="1" applyFont="1" applyFill="1" applyBorder="1" applyAlignment="1">
      <alignment/>
    </xf>
    <xf numFmtId="186" fontId="0" fillId="0" borderId="2" xfId="15" applyNumberFormat="1" applyFont="1" applyFill="1" applyBorder="1" applyAlignment="1">
      <alignment horizontal="center"/>
    </xf>
    <xf numFmtId="186" fontId="4" fillId="0" borderId="5" xfId="15" applyNumberFormat="1" applyFont="1" applyFill="1" applyBorder="1" applyAlignment="1">
      <alignment horizontal="center"/>
    </xf>
    <xf numFmtId="186" fontId="0" fillId="0" borderId="0" xfId="15" applyNumberFormat="1" applyFont="1" applyAlignment="1">
      <alignment horizontal="center"/>
    </xf>
    <xf numFmtId="43" fontId="0" fillId="0" borderId="0" xfId="15" applyNumberFormat="1" applyFont="1" applyBorder="1" applyAlignment="1">
      <alignment/>
    </xf>
    <xf numFmtId="43" fontId="0" fillId="0" borderId="0" xfId="15" applyNumberFormat="1" applyFont="1" applyFill="1" applyAlignment="1">
      <alignment/>
    </xf>
    <xf numFmtId="186" fontId="0" fillId="0" borderId="0" xfId="15" applyNumberFormat="1" applyFont="1" applyAlignment="1">
      <alignment/>
    </xf>
    <xf numFmtId="0" fontId="0" fillId="0" borderId="0" xfId="0" applyFont="1" applyAlignment="1">
      <alignment/>
    </xf>
    <xf numFmtId="186" fontId="0" fillId="0" borderId="0" xfId="15" applyNumberFormat="1" applyFont="1" applyBorder="1" applyAlignment="1">
      <alignment/>
    </xf>
    <xf numFmtId="186" fontId="0" fillId="0" borderId="2" xfId="15" applyNumberFormat="1" applyFont="1" applyBorder="1" applyAlignment="1">
      <alignment/>
    </xf>
    <xf numFmtId="186" fontId="0" fillId="0" borderId="3" xfId="15" applyNumberFormat="1" applyFont="1" applyBorder="1" applyAlignment="1">
      <alignment/>
    </xf>
    <xf numFmtId="186" fontId="0" fillId="0" borderId="4" xfId="15" applyNumberFormat="1" applyFont="1" applyBorder="1" applyAlignment="1">
      <alignment/>
    </xf>
    <xf numFmtId="186" fontId="0" fillId="0" borderId="2" xfId="15" applyNumberFormat="1" applyFont="1" applyFill="1" applyBorder="1" applyAlignment="1">
      <alignment/>
    </xf>
    <xf numFmtId="186" fontId="0" fillId="0" borderId="0" xfId="15" applyNumberFormat="1" applyFont="1" applyFill="1" applyAlignment="1">
      <alignment/>
    </xf>
    <xf numFmtId="186" fontId="0" fillId="0" borderId="1" xfId="15" applyNumberFormat="1" applyFont="1" applyBorder="1" applyAlignment="1">
      <alignment/>
    </xf>
    <xf numFmtId="186" fontId="0" fillId="0" borderId="0" xfId="15" applyNumberFormat="1" applyFont="1" applyAlignment="1">
      <alignment horizontal="right"/>
    </xf>
    <xf numFmtId="186" fontId="0" fillId="0" borderId="0" xfId="15" applyNumberFormat="1" applyFont="1" applyAlignment="1" quotePrefix="1">
      <alignment horizontal="right"/>
    </xf>
    <xf numFmtId="0" fontId="0" fillId="0" borderId="0" xfId="0" applyFont="1" applyAlignment="1" quotePrefix="1">
      <alignment/>
    </xf>
    <xf numFmtId="0" fontId="0" fillId="0" borderId="1" xfId="0" applyFont="1" applyBorder="1" applyAlignment="1">
      <alignment/>
    </xf>
    <xf numFmtId="15" fontId="0" fillId="0" borderId="0" xfId="0" applyNumberFormat="1" applyAlignment="1" quotePrefix="1">
      <alignment/>
    </xf>
    <xf numFmtId="0" fontId="0" fillId="0" borderId="0" xfId="0" applyFont="1" applyBorder="1" applyAlignment="1">
      <alignment/>
    </xf>
    <xf numFmtId="186" fontId="0" fillId="0" borderId="0" xfId="15" applyNumberFormat="1" applyFont="1" applyFill="1" applyBorder="1" applyAlignment="1">
      <alignment/>
    </xf>
    <xf numFmtId="186" fontId="0" fillId="0" borderId="6" xfId="15" applyNumberFormat="1" applyFont="1" applyFill="1" applyBorder="1" applyAlignment="1">
      <alignment/>
    </xf>
    <xf numFmtId="186" fontId="0" fillId="0" borderId="3" xfId="15" applyNumberFormat="1" applyFont="1" applyFill="1" applyBorder="1" applyAlignment="1">
      <alignment/>
    </xf>
    <xf numFmtId="186" fontId="0" fillId="0" borderId="0" xfId="15" applyNumberFormat="1" applyFont="1" applyFill="1" applyBorder="1" applyAlignment="1">
      <alignment horizontal="right"/>
    </xf>
    <xf numFmtId="186" fontId="0" fillId="0" borderId="3" xfId="15" applyNumberFormat="1" applyFont="1" applyFill="1" applyBorder="1" applyAlignment="1">
      <alignment horizontal="right"/>
    </xf>
    <xf numFmtId="186" fontId="4" fillId="0" borderId="3" xfId="15" applyNumberFormat="1" applyFont="1" applyFill="1" applyBorder="1" applyAlignment="1">
      <alignment/>
    </xf>
    <xf numFmtId="0" fontId="0" fillId="0" borderId="0" xfId="0" applyFont="1" applyAlignment="1">
      <alignment/>
    </xf>
    <xf numFmtId="186" fontId="0" fillId="0" borderId="0" xfId="15" applyNumberFormat="1" applyFont="1" applyAlignment="1">
      <alignment/>
    </xf>
    <xf numFmtId="186" fontId="0" fillId="0" borderId="0" xfId="15" applyNumberFormat="1" applyFont="1" applyBorder="1" applyAlignment="1">
      <alignment/>
    </xf>
    <xf numFmtId="186" fontId="0" fillId="0" borderId="0" xfId="0" applyNumberFormat="1" applyFont="1" applyAlignment="1">
      <alignment/>
    </xf>
    <xf numFmtId="0" fontId="0" fillId="0" borderId="0" xfId="0" applyFont="1" applyBorder="1" applyAlignment="1">
      <alignment/>
    </xf>
    <xf numFmtId="15" fontId="4" fillId="0" borderId="0" xfId="0" applyNumberFormat="1" applyFont="1" applyAlignment="1">
      <alignment horizontal="center"/>
    </xf>
    <xf numFmtId="15" fontId="4" fillId="0" borderId="0" xfId="0" applyNumberFormat="1" applyFont="1" applyBorder="1" applyAlignment="1">
      <alignment horizontal="center"/>
    </xf>
    <xf numFmtId="186" fontId="0" fillId="0" borderId="0" xfId="0" applyNumberFormat="1" applyFont="1" applyFill="1" applyBorder="1" applyAlignment="1">
      <alignment/>
    </xf>
    <xf numFmtId="41" fontId="4" fillId="0" borderId="7" xfId="0" applyNumberFormat="1" applyFont="1" applyBorder="1" applyAlignment="1">
      <alignment/>
    </xf>
    <xf numFmtId="186" fontId="4" fillId="0" borderId="7" xfId="15" applyNumberFormat="1" applyFont="1" applyBorder="1" applyAlignment="1">
      <alignment/>
    </xf>
    <xf numFmtId="41" fontId="4" fillId="0" borderId="0" xfId="0" applyNumberFormat="1" applyFont="1" applyBorder="1" applyAlignment="1">
      <alignment/>
    </xf>
    <xf numFmtId="186" fontId="4" fillId="0" borderId="0" xfId="15" applyNumberFormat="1" applyFont="1" applyBorder="1" applyAlignment="1">
      <alignment/>
    </xf>
    <xf numFmtId="0" fontId="0" fillId="0" borderId="0" xfId="0" applyFont="1" applyFill="1" applyBorder="1" applyAlignment="1">
      <alignment/>
    </xf>
    <xf numFmtId="43" fontId="0" fillId="0" borderId="0" xfId="15" applyNumberFormat="1" applyFont="1" applyFill="1" applyBorder="1" applyAlignment="1">
      <alignment/>
    </xf>
    <xf numFmtId="186" fontId="4" fillId="0" borderId="5" xfId="15" applyNumberFormat="1" applyFont="1" applyBorder="1" applyAlignment="1">
      <alignment horizontal="center"/>
    </xf>
    <xf numFmtId="186" fontId="0" fillId="0" borderId="4" xfId="15" applyNumberFormat="1" applyBorder="1" applyAlignment="1">
      <alignment/>
    </xf>
    <xf numFmtId="0" fontId="4"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40"/>
  <sheetViews>
    <sheetView workbookViewId="0" topLeftCell="A34">
      <selection activeCell="F20" sqref="F20:L23"/>
    </sheetView>
  </sheetViews>
  <sheetFormatPr defaultColWidth="9.140625" defaultRowHeight="12.75"/>
  <cols>
    <col min="1" max="1" width="4.00390625" style="0" customWidth="1"/>
    <col min="2" max="2" width="10.421875" style="0" customWidth="1"/>
    <col min="4" max="4" width="6.421875" style="0" customWidth="1"/>
    <col min="5" max="5" width="9.00390625" style="0" customWidth="1"/>
    <col min="6" max="6" width="19.421875" style="0" customWidth="1"/>
    <col min="7" max="7" width="2.140625" style="4" customWidth="1"/>
    <col min="8" max="8" width="18.8515625" style="0" customWidth="1"/>
    <col min="9" max="9" width="2.140625" style="4" customWidth="1"/>
    <col min="10" max="10" width="15.00390625" style="0" customWidth="1"/>
    <col min="11" max="11" width="2.140625" style="4" customWidth="1"/>
    <col min="12" max="12" width="19.28125" style="0" customWidth="1"/>
    <col min="13" max="13" width="2.421875" style="0" customWidth="1"/>
    <col min="15" max="15" width="10.00390625" style="0" customWidth="1"/>
  </cols>
  <sheetData>
    <row r="1" spans="1:13" ht="15.75">
      <c r="A1" s="106" t="s">
        <v>0</v>
      </c>
      <c r="B1" s="106"/>
      <c r="C1" s="106"/>
      <c r="D1" s="106"/>
      <c r="E1" s="106"/>
      <c r="F1" s="106"/>
      <c r="G1" s="106"/>
      <c r="H1" s="106"/>
      <c r="I1" s="106"/>
      <c r="J1" s="106"/>
      <c r="K1" s="106"/>
      <c r="L1" s="106"/>
      <c r="M1" s="1"/>
    </row>
    <row r="2" spans="1:13" ht="12.75">
      <c r="A2" s="108" t="s">
        <v>1</v>
      </c>
      <c r="B2" s="108"/>
      <c r="C2" s="108"/>
      <c r="D2" s="108"/>
      <c r="E2" s="108"/>
      <c r="F2" s="108"/>
      <c r="G2" s="108"/>
      <c r="H2" s="108"/>
      <c r="I2" s="108"/>
      <c r="J2" s="108"/>
      <c r="K2" s="108"/>
      <c r="L2" s="108"/>
      <c r="M2" s="3"/>
    </row>
    <row r="3" spans="1:13" ht="12.75">
      <c r="A3" s="108" t="s">
        <v>2</v>
      </c>
      <c r="B3" s="108"/>
      <c r="C3" s="108"/>
      <c r="D3" s="108"/>
      <c r="E3" s="108"/>
      <c r="F3" s="108"/>
      <c r="G3" s="108"/>
      <c r="H3" s="108"/>
      <c r="I3" s="108"/>
      <c r="J3" s="108"/>
      <c r="K3" s="108"/>
      <c r="L3" s="108"/>
      <c r="M3" s="3"/>
    </row>
    <row r="4" spans="13:16" ht="12.75">
      <c r="M4" s="4"/>
      <c r="N4" s="4"/>
      <c r="O4" s="4"/>
      <c r="P4" s="4"/>
    </row>
    <row r="5" spans="1:16" ht="12.75">
      <c r="A5" s="5" t="s">
        <v>91</v>
      </c>
      <c r="M5" s="4"/>
      <c r="N5" s="4"/>
      <c r="O5" s="4"/>
      <c r="P5" s="4"/>
    </row>
    <row r="6" spans="1:16" ht="12.75">
      <c r="A6" s="5"/>
      <c r="M6" s="4"/>
      <c r="N6" s="4"/>
      <c r="O6" s="4"/>
      <c r="P6" s="4"/>
    </row>
    <row r="7" spans="1:16" ht="12.75">
      <c r="A7" s="5"/>
      <c r="M7" s="4"/>
      <c r="N7" s="4"/>
      <c r="O7" s="4"/>
      <c r="P7" s="4"/>
    </row>
    <row r="8" spans="5:16" ht="12.75">
      <c r="E8" s="2"/>
      <c r="F8" s="107" t="s">
        <v>3</v>
      </c>
      <c r="G8" s="107"/>
      <c r="H8" s="107"/>
      <c r="I8" s="7"/>
      <c r="J8" s="107" t="s">
        <v>4</v>
      </c>
      <c r="K8" s="107"/>
      <c r="L8" s="107"/>
      <c r="M8" s="8"/>
      <c r="N8" s="8"/>
      <c r="O8" s="8"/>
      <c r="P8" s="4"/>
    </row>
    <row r="9" spans="6:16" ht="12.75">
      <c r="F9" s="6"/>
      <c r="G9" s="6"/>
      <c r="H9" s="6" t="s">
        <v>5</v>
      </c>
      <c r="I9" s="7"/>
      <c r="J9" s="6"/>
      <c r="K9" s="6"/>
      <c r="L9" s="6"/>
      <c r="M9" s="6"/>
      <c r="N9" s="8"/>
      <c r="O9" s="8"/>
      <c r="P9" s="4"/>
    </row>
    <row r="10" spans="6:16" ht="12.75">
      <c r="F10" s="6" t="s">
        <v>6</v>
      </c>
      <c r="G10" s="6"/>
      <c r="H10" s="2" t="s">
        <v>7</v>
      </c>
      <c r="I10" s="7"/>
      <c r="J10" s="6" t="s">
        <v>6</v>
      </c>
      <c r="K10" s="6"/>
      <c r="L10" s="6" t="s">
        <v>5</v>
      </c>
      <c r="M10" s="2"/>
      <c r="N10" s="6"/>
      <c r="O10" s="6"/>
      <c r="P10" s="4"/>
    </row>
    <row r="11" spans="6:16" ht="12.75">
      <c r="F11" s="2" t="s">
        <v>8</v>
      </c>
      <c r="G11" s="6"/>
      <c r="H11" s="2" t="s">
        <v>8</v>
      </c>
      <c r="I11" s="7"/>
      <c r="J11" s="2" t="s">
        <v>9</v>
      </c>
      <c r="K11" s="6"/>
      <c r="L11" s="2" t="s">
        <v>82</v>
      </c>
      <c r="M11" s="2"/>
      <c r="N11" s="6"/>
      <c r="O11" s="6"/>
      <c r="P11" s="4"/>
    </row>
    <row r="12" spans="6:16" ht="13.5" thickBot="1">
      <c r="F12" s="10" t="s">
        <v>92</v>
      </c>
      <c r="G12" s="6"/>
      <c r="H12" s="10" t="s">
        <v>10</v>
      </c>
      <c r="I12" s="7"/>
      <c r="J12" s="10" t="s">
        <v>92</v>
      </c>
      <c r="K12" s="6"/>
      <c r="L12" s="10" t="s">
        <v>10</v>
      </c>
      <c r="M12" s="2"/>
      <c r="N12" s="6"/>
      <c r="O12" s="6"/>
      <c r="P12" s="4"/>
    </row>
    <row r="13" spans="6:16" ht="12.75">
      <c r="F13" s="6" t="s">
        <v>11</v>
      </c>
      <c r="G13" s="6"/>
      <c r="H13" s="6" t="s">
        <v>11</v>
      </c>
      <c r="I13" s="51"/>
      <c r="J13" s="11" t="str">
        <f>F13</f>
        <v>RM'000</v>
      </c>
      <c r="K13" s="6"/>
      <c r="L13" s="11" t="str">
        <f>H13</f>
        <v>RM'000</v>
      </c>
      <c r="M13" s="11"/>
      <c r="N13" s="6"/>
      <c r="O13" s="11"/>
      <c r="P13" s="4"/>
    </row>
    <row r="14" spans="6:16" ht="12.75">
      <c r="F14" s="31"/>
      <c r="G14" s="52"/>
      <c r="H14" s="31"/>
      <c r="I14" s="52"/>
      <c r="J14" s="31"/>
      <c r="K14" s="52"/>
      <c r="L14" s="47"/>
      <c r="M14" s="4"/>
      <c r="N14" s="4"/>
      <c r="O14" s="4"/>
      <c r="P14" s="4"/>
    </row>
    <row r="15" spans="2:16" ht="12.75">
      <c r="B15" s="5" t="s">
        <v>67</v>
      </c>
      <c r="F15" s="57">
        <v>1144</v>
      </c>
      <c r="G15" s="52"/>
      <c r="H15" s="58">
        <v>4129</v>
      </c>
      <c r="I15" s="59"/>
      <c r="J15" s="57">
        <v>9854</v>
      </c>
      <c r="K15" s="52"/>
      <c r="L15" s="58">
        <v>16551</v>
      </c>
      <c r="M15" s="12"/>
      <c r="N15" s="4"/>
      <c r="O15" s="12"/>
      <c r="P15" s="4"/>
    </row>
    <row r="16" spans="6:16" ht="12.75">
      <c r="F16" s="57"/>
      <c r="G16" s="52"/>
      <c r="H16" s="60"/>
      <c r="I16" s="59"/>
      <c r="J16" s="57"/>
      <c r="K16" s="52"/>
      <c r="L16" s="60"/>
      <c r="M16" s="12"/>
      <c r="N16" s="4"/>
      <c r="O16" s="12"/>
      <c r="P16" s="4"/>
    </row>
    <row r="17" spans="2:16" ht="12.75">
      <c r="B17" s="5" t="s">
        <v>12</v>
      </c>
      <c r="F17" s="61">
        <v>-892</v>
      </c>
      <c r="G17" s="52"/>
      <c r="H17" s="62">
        <v>-2565</v>
      </c>
      <c r="I17" s="59"/>
      <c r="J17" s="61">
        <v>-4246</v>
      </c>
      <c r="K17" s="52"/>
      <c r="L17" s="62">
        <v>-6912</v>
      </c>
      <c r="M17" s="12"/>
      <c r="N17" s="4"/>
      <c r="O17" s="12"/>
      <c r="P17" s="4"/>
    </row>
    <row r="18" spans="6:16" ht="12.75">
      <c r="F18" s="57"/>
      <c r="G18" s="52"/>
      <c r="H18" s="60"/>
      <c r="I18" s="59"/>
      <c r="J18" s="57"/>
      <c r="K18" s="52"/>
      <c r="L18" s="60"/>
      <c r="M18" s="12"/>
      <c r="N18" s="4"/>
      <c r="O18" s="12"/>
      <c r="P18" s="4"/>
    </row>
    <row r="19" spans="2:16" ht="12.75">
      <c r="B19" s="5" t="s">
        <v>13</v>
      </c>
      <c r="F19" s="57">
        <f>SUM(F15:F17)</f>
        <v>252</v>
      </c>
      <c r="G19" s="52"/>
      <c r="H19" s="58">
        <f>SUM(H15:H17)</f>
        <v>1564</v>
      </c>
      <c r="I19" s="59"/>
      <c r="J19" s="57">
        <f>SUM(J15:J17)</f>
        <v>5608</v>
      </c>
      <c r="K19" s="52"/>
      <c r="L19" s="58">
        <f>SUM(L15:L17)</f>
        <v>9639</v>
      </c>
      <c r="M19" s="12"/>
      <c r="N19" s="4"/>
      <c r="O19" s="12"/>
      <c r="P19" s="4"/>
    </row>
    <row r="20" spans="2:16" ht="12.75">
      <c r="B20" s="5"/>
      <c r="F20" s="57"/>
      <c r="G20" s="52"/>
      <c r="H20" s="58"/>
      <c r="I20" s="59"/>
      <c r="J20" s="57"/>
      <c r="K20" s="52"/>
      <c r="L20" s="58"/>
      <c r="M20" s="12"/>
      <c r="N20" s="4"/>
      <c r="O20" s="12"/>
      <c r="P20" s="4"/>
    </row>
    <row r="21" spans="2:15" s="4" customFormat="1" ht="12.75">
      <c r="B21" s="44" t="s">
        <v>15</v>
      </c>
      <c r="F21" s="57">
        <v>-2149</v>
      </c>
      <c r="G21" s="52"/>
      <c r="H21" s="58">
        <v>-1738</v>
      </c>
      <c r="I21" s="59"/>
      <c r="J21" s="57">
        <v>-7410</v>
      </c>
      <c r="K21" s="52"/>
      <c r="L21" s="58">
        <v>-6584</v>
      </c>
      <c r="M21" s="12"/>
      <c r="O21" s="12"/>
    </row>
    <row r="22" spans="2:15" s="4" customFormat="1" ht="12.75">
      <c r="B22" s="44"/>
      <c r="F22" s="57"/>
      <c r="G22" s="52"/>
      <c r="H22" s="58"/>
      <c r="I22" s="59"/>
      <c r="J22" s="57"/>
      <c r="K22" s="52"/>
      <c r="L22" s="58"/>
      <c r="M22" s="12"/>
      <c r="O22" s="12"/>
    </row>
    <row r="23" spans="2:16" ht="12.75">
      <c r="B23" s="5" t="s">
        <v>66</v>
      </c>
      <c r="F23" s="57">
        <v>62</v>
      </c>
      <c r="G23" s="52"/>
      <c r="H23" s="58">
        <v>14</v>
      </c>
      <c r="I23" s="59"/>
      <c r="J23" s="57">
        <v>225</v>
      </c>
      <c r="K23" s="52"/>
      <c r="L23" s="58">
        <v>14</v>
      </c>
      <c r="M23" s="12"/>
      <c r="N23" s="4"/>
      <c r="O23" s="12"/>
      <c r="P23" s="4"/>
    </row>
    <row r="24" spans="2:16" ht="12.75">
      <c r="B24" s="5"/>
      <c r="F24" s="61"/>
      <c r="G24" s="52"/>
      <c r="H24" s="62"/>
      <c r="I24" s="59"/>
      <c r="J24" s="61"/>
      <c r="K24" s="52"/>
      <c r="L24" s="62"/>
      <c r="M24" s="12"/>
      <c r="N24" s="4"/>
      <c r="O24" s="12"/>
      <c r="P24" s="4"/>
    </row>
    <row r="25" spans="2:16" ht="12.75">
      <c r="B25" s="5" t="s">
        <v>81</v>
      </c>
      <c r="F25" s="32">
        <f>SUM(F19:F23)</f>
        <v>-1835</v>
      </c>
      <c r="G25" s="57">
        <f>SUM(G23:G23)</f>
        <v>0</v>
      </c>
      <c r="H25" s="32">
        <f>SUM(H19:H23)</f>
        <v>-160</v>
      </c>
      <c r="I25" s="57">
        <f>SUM(I23:I23)</f>
        <v>0</v>
      </c>
      <c r="J25" s="32">
        <f>SUM(J19:J23)</f>
        <v>-1577</v>
      </c>
      <c r="K25" s="57">
        <f>SUM(K23:K23)</f>
        <v>0</v>
      </c>
      <c r="L25" s="32">
        <f>SUM(L19:L23)</f>
        <v>3069</v>
      </c>
      <c r="M25" s="12"/>
      <c r="N25" s="4"/>
      <c r="O25" s="12"/>
      <c r="P25" s="4"/>
    </row>
    <row r="26" spans="6:16" ht="12.75">
      <c r="F26" s="31"/>
      <c r="G26" s="52"/>
      <c r="H26" s="31"/>
      <c r="I26" s="52"/>
      <c r="J26" s="31"/>
      <c r="K26" s="52"/>
      <c r="L26" s="31"/>
      <c r="M26" s="12"/>
      <c r="N26" s="4"/>
      <c r="O26" s="12"/>
      <c r="P26" s="4"/>
    </row>
    <row r="27" spans="2:16" ht="12.75">
      <c r="B27" s="5" t="s">
        <v>16</v>
      </c>
      <c r="F27" s="61">
        <v>0</v>
      </c>
      <c r="G27" s="52"/>
      <c r="H27" s="62">
        <v>250</v>
      </c>
      <c r="I27" s="59"/>
      <c r="J27" s="61">
        <v>31</v>
      </c>
      <c r="K27" s="52"/>
      <c r="L27" s="62">
        <v>172</v>
      </c>
      <c r="M27" s="12"/>
      <c r="N27" s="4"/>
      <c r="O27" s="12"/>
      <c r="P27" s="4"/>
    </row>
    <row r="28" spans="6:16" ht="12.75">
      <c r="F28" s="57"/>
      <c r="G28" s="52"/>
      <c r="H28" s="58"/>
      <c r="I28" s="59"/>
      <c r="J28" s="57"/>
      <c r="K28" s="52"/>
      <c r="L28" s="58"/>
      <c r="M28" s="12"/>
      <c r="N28" s="4"/>
      <c r="O28" s="12"/>
      <c r="P28" s="4"/>
    </row>
    <row r="29" spans="2:16" ht="13.5" thickBot="1">
      <c r="B29" s="5" t="s">
        <v>119</v>
      </c>
      <c r="F29" s="63">
        <f>SUM(F25:F27)</f>
        <v>-1835</v>
      </c>
      <c r="G29" s="52"/>
      <c r="H29" s="102">
        <f>SUM(H25:H27)</f>
        <v>90</v>
      </c>
      <c r="I29" s="16"/>
      <c r="J29" s="63">
        <f>SUM(J25:J27)</f>
        <v>-1546</v>
      </c>
      <c r="K29" s="52"/>
      <c r="L29" s="63">
        <f>SUM(L25:L27)</f>
        <v>3241</v>
      </c>
      <c r="M29" s="12"/>
      <c r="N29" s="4"/>
      <c r="O29" s="16"/>
      <c r="P29" s="4"/>
    </row>
    <row r="30" spans="6:16" ht="13.5" thickTop="1">
      <c r="F30" s="32"/>
      <c r="G30" s="52"/>
      <c r="H30" s="64"/>
      <c r="I30" s="59"/>
      <c r="J30" s="32"/>
      <c r="K30" s="52"/>
      <c r="L30" s="32"/>
      <c r="M30" s="12"/>
      <c r="N30" s="4"/>
      <c r="O30" s="12"/>
      <c r="P30" s="4"/>
    </row>
    <row r="31" spans="2:16" ht="12.75">
      <c r="B31" s="5" t="s">
        <v>80</v>
      </c>
      <c r="F31" s="32"/>
      <c r="G31" s="52"/>
      <c r="H31" s="64"/>
      <c r="I31" s="65"/>
      <c r="J31" s="66"/>
      <c r="K31" s="52"/>
      <c r="L31" s="64"/>
      <c r="M31" s="12"/>
      <c r="N31" s="4"/>
      <c r="O31" s="17"/>
      <c r="P31" s="4"/>
    </row>
    <row r="32" spans="2:16" ht="12.75">
      <c r="B32" s="5"/>
      <c r="F32" s="32"/>
      <c r="G32" s="52"/>
      <c r="H32" s="64"/>
      <c r="I32" s="65"/>
      <c r="J32" s="66"/>
      <c r="K32" s="52"/>
      <c r="L32" s="64"/>
      <c r="M32" s="59"/>
      <c r="N32" s="52"/>
      <c r="O32" s="17"/>
      <c r="P32" s="4"/>
    </row>
    <row r="33" spans="2:16" ht="12.75">
      <c r="B33" t="s">
        <v>17</v>
      </c>
      <c r="F33" s="66">
        <v>-1.94</v>
      </c>
      <c r="G33" s="100"/>
      <c r="H33" s="19">
        <v>0.11</v>
      </c>
      <c r="I33" s="101" t="s">
        <v>89</v>
      </c>
      <c r="J33" s="66">
        <v>-1.64</v>
      </c>
      <c r="K33" s="100"/>
      <c r="L33" s="19">
        <v>6.48</v>
      </c>
      <c r="M33" s="66" t="s">
        <v>89</v>
      </c>
      <c r="N33" s="52"/>
      <c r="O33" s="18"/>
      <c r="P33" s="4"/>
    </row>
    <row r="34" spans="6:16" ht="12.75">
      <c r="F34" s="66"/>
      <c r="G34" s="100"/>
      <c r="H34" s="19"/>
      <c r="I34" s="101"/>
      <c r="J34" s="66"/>
      <c r="K34" s="100"/>
      <c r="L34" s="19"/>
      <c r="M34" s="66"/>
      <c r="N34" s="52"/>
      <c r="O34" s="18"/>
      <c r="P34" s="4"/>
    </row>
    <row r="35" spans="2:16" ht="12.75">
      <c r="B35" t="s">
        <v>18</v>
      </c>
      <c r="F35" s="19">
        <v>-1.94</v>
      </c>
      <c r="G35" s="100"/>
      <c r="H35" s="19">
        <v>0.1</v>
      </c>
      <c r="I35" s="101" t="s">
        <v>89</v>
      </c>
      <c r="J35" s="19">
        <v>-1.62</v>
      </c>
      <c r="K35" s="100"/>
      <c r="L35" s="19">
        <v>6.44</v>
      </c>
      <c r="M35" s="66" t="s">
        <v>89</v>
      </c>
      <c r="N35" s="52"/>
      <c r="O35" s="18"/>
      <c r="P35" s="4"/>
    </row>
    <row r="36" spans="2:16" ht="12.75">
      <c r="B36" t="s">
        <v>14</v>
      </c>
      <c r="F36" s="67"/>
      <c r="G36" s="52"/>
      <c r="H36" s="67"/>
      <c r="I36" s="65"/>
      <c r="J36" s="67"/>
      <c r="K36" s="52"/>
      <c r="L36" s="14"/>
      <c r="M36" s="12"/>
      <c r="N36" s="4"/>
      <c r="O36" s="17"/>
      <c r="P36" s="4"/>
    </row>
    <row r="37" spans="6:16" ht="12.75">
      <c r="F37" s="67"/>
      <c r="G37" s="52"/>
      <c r="H37" s="67"/>
      <c r="I37" s="65"/>
      <c r="J37" s="67"/>
      <c r="K37" s="52"/>
      <c r="L37" s="14"/>
      <c r="M37" s="12"/>
      <c r="N37" s="4"/>
      <c r="O37" s="17"/>
      <c r="P37" s="4"/>
    </row>
    <row r="38" spans="1:16" ht="12.75">
      <c r="A38" s="50" t="s">
        <v>89</v>
      </c>
      <c r="B38" s="33" t="s">
        <v>90</v>
      </c>
      <c r="F38" s="67"/>
      <c r="G38" s="52"/>
      <c r="H38" s="67"/>
      <c r="I38" s="65"/>
      <c r="J38" s="67"/>
      <c r="K38" s="52"/>
      <c r="L38" s="14"/>
      <c r="M38" s="12"/>
      <c r="N38" s="4"/>
      <c r="O38" s="17"/>
      <c r="P38" s="4"/>
    </row>
    <row r="39" spans="6:16" ht="12.75">
      <c r="F39" s="14"/>
      <c r="H39" s="14"/>
      <c r="I39" s="12"/>
      <c r="J39" s="14"/>
      <c r="L39" s="14"/>
      <c r="M39" s="4"/>
      <c r="N39" s="4"/>
      <c r="O39" s="4"/>
      <c r="P39" s="4"/>
    </row>
    <row r="40" spans="6:16" ht="12.75">
      <c r="F40" s="14"/>
      <c r="H40" s="14"/>
      <c r="I40" s="12"/>
      <c r="J40" s="14"/>
      <c r="L40" s="14"/>
      <c r="M40" s="4"/>
      <c r="N40" s="4"/>
      <c r="O40" s="4"/>
      <c r="P40" s="4"/>
    </row>
    <row r="41" spans="1:16" ht="12.75">
      <c r="A41" s="104" t="s">
        <v>83</v>
      </c>
      <c r="B41" s="105"/>
      <c r="C41" s="105"/>
      <c r="D41" s="105"/>
      <c r="E41" s="105"/>
      <c r="F41" s="105"/>
      <c r="G41" s="105"/>
      <c r="H41" s="105"/>
      <c r="I41" s="105"/>
      <c r="J41" s="105"/>
      <c r="K41" s="105"/>
      <c r="L41" s="105"/>
      <c r="M41" s="4"/>
      <c r="N41" s="4"/>
      <c r="O41" s="4"/>
      <c r="P41" s="4"/>
    </row>
    <row r="42" spans="1:16" ht="12.75">
      <c r="A42" s="105"/>
      <c r="B42" s="105"/>
      <c r="C42" s="105"/>
      <c r="D42" s="105"/>
      <c r="E42" s="105"/>
      <c r="F42" s="105"/>
      <c r="G42" s="105"/>
      <c r="H42" s="105"/>
      <c r="I42" s="105"/>
      <c r="J42" s="105"/>
      <c r="K42" s="105"/>
      <c r="L42" s="105"/>
      <c r="M42" s="4"/>
      <c r="N42" s="4"/>
      <c r="O42" s="4"/>
      <c r="P42" s="4"/>
    </row>
    <row r="43" spans="1:13" ht="12.75">
      <c r="A43" s="105"/>
      <c r="B43" s="105"/>
      <c r="C43" s="105"/>
      <c r="D43" s="105"/>
      <c r="E43" s="105"/>
      <c r="F43" s="105"/>
      <c r="G43" s="105"/>
      <c r="H43" s="105"/>
      <c r="I43" s="105"/>
      <c r="J43" s="105"/>
      <c r="K43" s="105"/>
      <c r="L43" s="105"/>
      <c r="M43" s="4"/>
    </row>
    <row r="44" spans="6:13" ht="12.75">
      <c r="F44" s="14"/>
      <c r="H44" s="14"/>
      <c r="I44" s="12"/>
      <c r="J44" s="14"/>
      <c r="L44" s="14"/>
      <c r="M44" s="4"/>
    </row>
    <row r="45" spans="6:13" ht="12.75">
      <c r="F45" s="14"/>
      <c r="H45" s="14"/>
      <c r="I45" s="12"/>
      <c r="J45" s="14"/>
      <c r="M45" s="4"/>
    </row>
    <row r="46" spans="8:13" ht="12.75">
      <c r="H46" s="14"/>
      <c r="I46" s="12"/>
      <c r="J46" s="14"/>
      <c r="M46" s="4"/>
    </row>
    <row r="47" spans="8:13" ht="12.75">
      <c r="H47" s="14"/>
      <c r="I47" s="12"/>
      <c r="J47" s="14"/>
      <c r="M47" s="4"/>
    </row>
    <row r="48" spans="8:13" ht="12.75">
      <c r="H48" s="14"/>
      <c r="I48" s="12"/>
      <c r="J48" s="14"/>
      <c r="M48" s="4"/>
    </row>
    <row r="49" spans="8:13" ht="12.75">
      <c r="H49" s="14"/>
      <c r="I49" s="12"/>
      <c r="J49" s="14"/>
      <c r="M49" s="4"/>
    </row>
    <row r="50" spans="8:13" ht="12.75">
      <c r="H50" s="14"/>
      <c r="I50" s="12"/>
      <c r="J50" s="14"/>
      <c r="M50" s="4"/>
    </row>
    <row r="51" spans="8:13" ht="12.75">
      <c r="H51" s="14"/>
      <c r="I51" s="12"/>
      <c r="J51" s="14"/>
      <c r="M51" s="4"/>
    </row>
    <row r="52" spans="8:13" ht="12.75">
      <c r="H52" s="14"/>
      <c r="I52" s="12"/>
      <c r="J52" s="14"/>
      <c r="M52" s="4"/>
    </row>
    <row r="53" spans="8:13" ht="12.75">
      <c r="H53" s="14"/>
      <c r="I53" s="12"/>
      <c r="J53" s="14"/>
      <c r="M53" s="4"/>
    </row>
    <row r="54" spans="8:13" ht="12.75">
      <c r="H54" s="14"/>
      <c r="I54" s="12"/>
      <c r="J54" s="14"/>
      <c r="M54" s="4"/>
    </row>
    <row r="55" spans="8:13" ht="12.75">
      <c r="H55" s="14"/>
      <c r="I55" s="12"/>
      <c r="J55" s="14"/>
      <c r="M55" s="4"/>
    </row>
    <row r="56" spans="8:13" ht="12.75">
      <c r="H56" s="14"/>
      <c r="I56" s="12"/>
      <c r="J56" s="14"/>
      <c r="M56" s="4"/>
    </row>
    <row r="57" spans="8:13" ht="12.75">
      <c r="H57" s="14"/>
      <c r="I57" s="12"/>
      <c r="J57" s="14"/>
      <c r="M57" s="4"/>
    </row>
    <row r="58" spans="8:13" ht="12.75">
      <c r="H58" s="14"/>
      <c r="I58" s="12"/>
      <c r="J58" s="14"/>
      <c r="M58" s="4"/>
    </row>
    <row r="59" spans="8:13" ht="12.75">
      <c r="H59" s="14"/>
      <c r="I59" s="12"/>
      <c r="J59" s="14"/>
      <c r="M59" s="4"/>
    </row>
    <row r="60" ht="12.75">
      <c r="M60" s="4"/>
    </row>
    <row r="61" ht="12.75">
      <c r="M61" s="4"/>
    </row>
    <row r="62" ht="12.75">
      <c r="M62" s="4"/>
    </row>
    <row r="63" ht="12.75">
      <c r="M63" s="4"/>
    </row>
    <row r="64" ht="12.75">
      <c r="M64" s="4"/>
    </row>
    <row r="65" ht="12.75">
      <c r="M65" s="4"/>
    </row>
    <row r="66" ht="12.75">
      <c r="M66" s="4"/>
    </row>
    <row r="67" ht="12.75">
      <c r="M67" s="4"/>
    </row>
    <row r="68" ht="12.75">
      <c r="M68" s="4"/>
    </row>
    <row r="69" ht="12.75">
      <c r="M69" s="4"/>
    </row>
    <row r="70" ht="12.75">
      <c r="M70" s="4"/>
    </row>
    <row r="71" ht="12.75">
      <c r="M71" s="4"/>
    </row>
    <row r="72" ht="12.75">
      <c r="M72" s="4"/>
    </row>
    <row r="73" ht="12.75">
      <c r="M73" s="4"/>
    </row>
    <row r="74" ht="12.75">
      <c r="M74" s="4"/>
    </row>
    <row r="75" ht="12.75">
      <c r="M75" s="4"/>
    </row>
    <row r="76" ht="12.75">
      <c r="M76" s="4"/>
    </row>
    <row r="77" ht="12.75">
      <c r="M77" s="4"/>
    </row>
    <row r="78" ht="12.75">
      <c r="M78" s="4"/>
    </row>
    <row r="79" ht="12.75">
      <c r="M79" s="4"/>
    </row>
    <row r="80" ht="12.75">
      <c r="M80" s="4"/>
    </row>
    <row r="81" ht="12.75">
      <c r="M81" s="4"/>
    </row>
    <row r="82" ht="12.75">
      <c r="M82" s="4"/>
    </row>
    <row r="83" ht="12.75">
      <c r="M83" s="4"/>
    </row>
    <row r="84" ht="12.75">
      <c r="M84" s="4"/>
    </row>
    <row r="85" ht="12.75">
      <c r="M85" s="4"/>
    </row>
    <row r="86" ht="12.75">
      <c r="M86" s="4"/>
    </row>
    <row r="87" ht="12.75">
      <c r="M87" s="4"/>
    </row>
    <row r="88" ht="12.75">
      <c r="M88" s="4"/>
    </row>
    <row r="89" ht="12.75">
      <c r="M89" s="4"/>
    </row>
    <row r="90" ht="12.75">
      <c r="M90" s="4"/>
    </row>
    <row r="91" ht="12.75">
      <c r="M91" s="4"/>
    </row>
    <row r="92" ht="12.75">
      <c r="M92" s="4"/>
    </row>
    <row r="93" ht="12.75">
      <c r="M93" s="4"/>
    </row>
    <row r="94" ht="12.75">
      <c r="M94" s="4"/>
    </row>
    <row r="95" ht="12.75">
      <c r="M95" s="4"/>
    </row>
    <row r="96" ht="12.75">
      <c r="M96" s="4"/>
    </row>
    <row r="97" ht="12.75">
      <c r="M97" s="4"/>
    </row>
    <row r="98" ht="12.75">
      <c r="M98" s="4"/>
    </row>
    <row r="99" ht="12.75">
      <c r="M99" s="4"/>
    </row>
    <row r="100" ht="12.75">
      <c r="M100" s="4"/>
    </row>
    <row r="101" ht="12.75">
      <c r="M101" s="4"/>
    </row>
    <row r="102" ht="12.75">
      <c r="M102" s="4"/>
    </row>
    <row r="103" ht="12.75">
      <c r="M103" s="4"/>
    </row>
    <row r="104" ht="12.75">
      <c r="M104" s="4"/>
    </row>
    <row r="105" ht="12.75">
      <c r="M105" s="4"/>
    </row>
    <row r="106" ht="12.75">
      <c r="M106" s="4"/>
    </row>
    <row r="107" ht="12.75">
      <c r="M107" s="4"/>
    </row>
    <row r="108" ht="12.75">
      <c r="M108" s="4"/>
    </row>
    <row r="109" ht="12.75">
      <c r="M109" s="4"/>
    </row>
    <row r="110" ht="12.75">
      <c r="M110" s="4"/>
    </row>
    <row r="111" ht="12.75">
      <c r="M111" s="4"/>
    </row>
    <row r="112" ht="12.75">
      <c r="M112" s="4"/>
    </row>
    <row r="113" ht="12.75">
      <c r="M113" s="4"/>
    </row>
    <row r="114" ht="12.75">
      <c r="M114" s="4"/>
    </row>
    <row r="115" ht="12.75">
      <c r="M115" s="4"/>
    </row>
    <row r="116" ht="12.75">
      <c r="M116" s="4"/>
    </row>
    <row r="117" ht="12.75">
      <c r="M117" s="4"/>
    </row>
    <row r="118" ht="12.75">
      <c r="M118" s="4"/>
    </row>
    <row r="119" ht="12.75">
      <c r="M119" s="4"/>
    </row>
    <row r="120" ht="12.75">
      <c r="M120" s="4"/>
    </row>
    <row r="121" ht="12.75">
      <c r="M121" s="4"/>
    </row>
    <row r="122" ht="12.75">
      <c r="M122" s="4"/>
    </row>
    <row r="123" ht="12.75">
      <c r="M123" s="4"/>
    </row>
    <row r="124" ht="12.75">
      <c r="M124" s="4"/>
    </row>
    <row r="125" ht="12.75">
      <c r="M125" s="4"/>
    </row>
    <row r="126" ht="12.75">
      <c r="M126" s="4"/>
    </row>
    <row r="127" ht="12.75">
      <c r="M127" s="4"/>
    </row>
    <row r="128" ht="12.75">
      <c r="M128" s="4"/>
    </row>
    <row r="129" ht="12.75">
      <c r="M129" s="4"/>
    </row>
    <row r="130" ht="12.75">
      <c r="M130" s="4"/>
    </row>
    <row r="131" ht="12.75">
      <c r="M131" s="4"/>
    </row>
    <row r="132" ht="12.75">
      <c r="M132" s="4"/>
    </row>
    <row r="133" ht="12.75">
      <c r="M133" s="4"/>
    </row>
    <row r="134" ht="12.75">
      <c r="M134" s="4"/>
    </row>
    <row r="135" ht="12.75">
      <c r="M135" s="4"/>
    </row>
    <row r="136" ht="12.75">
      <c r="M136" s="4"/>
    </row>
    <row r="137" ht="12.75">
      <c r="M137" s="4"/>
    </row>
    <row r="138" ht="12.75">
      <c r="M138" s="4"/>
    </row>
    <row r="139" ht="12.75">
      <c r="M139" s="4"/>
    </row>
    <row r="140" ht="12.75">
      <c r="M140" s="4"/>
    </row>
    <row r="141" ht="12.75">
      <c r="M141" s="4"/>
    </row>
    <row r="142" ht="12.75">
      <c r="M142" s="4"/>
    </row>
    <row r="143" ht="12.75">
      <c r="M143" s="4"/>
    </row>
    <row r="144" ht="12.75">
      <c r="M144" s="4"/>
    </row>
    <row r="145" ht="12.75">
      <c r="M145" s="4"/>
    </row>
    <row r="146" ht="12.75">
      <c r="M146" s="4"/>
    </row>
    <row r="147" ht="12.75">
      <c r="M147" s="4"/>
    </row>
    <row r="148" ht="12.75">
      <c r="M148" s="4"/>
    </row>
    <row r="149" ht="12.75">
      <c r="M149" s="4"/>
    </row>
    <row r="150" ht="12.75">
      <c r="M150" s="4"/>
    </row>
    <row r="151" ht="12.75">
      <c r="M151" s="4"/>
    </row>
    <row r="152" ht="12.75">
      <c r="M152" s="4"/>
    </row>
    <row r="153" ht="12.75">
      <c r="M153" s="4"/>
    </row>
    <row r="154" ht="12.75">
      <c r="M154" s="4"/>
    </row>
    <row r="155" ht="12.75">
      <c r="M155" s="4"/>
    </row>
    <row r="156" ht="12.75">
      <c r="M156" s="4"/>
    </row>
    <row r="157" ht="12.75">
      <c r="M157" s="4"/>
    </row>
    <row r="158" ht="12.75">
      <c r="M158" s="4"/>
    </row>
    <row r="159" ht="12.75">
      <c r="M159" s="4"/>
    </row>
    <row r="160" ht="12.75">
      <c r="M160" s="4"/>
    </row>
    <row r="161" ht="12.75">
      <c r="M161" s="4"/>
    </row>
    <row r="162" ht="12.75">
      <c r="M162" s="4"/>
    </row>
    <row r="163" ht="12.75">
      <c r="M163" s="4"/>
    </row>
    <row r="164" ht="12.75">
      <c r="M164" s="4"/>
    </row>
    <row r="165" ht="12.75">
      <c r="M165" s="4"/>
    </row>
    <row r="166" ht="12.75">
      <c r="M166" s="4"/>
    </row>
    <row r="167" ht="12.75">
      <c r="M167" s="4"/>
    </row>
    <row r="168" ht="12.75">
      <c r="M168" s="4"/>
    </row>
    <row r="169" ht="12.75">
      <c r="M169" s="4"/>
    </row>
    <row r="170" ht="12.75">
      <c r="M170" s="4"/>
    </row>
    <row r="171" ht="12.75">
      <c r="M171" s="4"/>
    </row>
    <row r="172" ht="12.75">
      <c r="M172" s="4"/>
    </row>
    <row r="173" ht="12.75">
      <c r="M173" s="4"/>
    </row>
    <row r="174" ht="12.75">
      <c r="M174" s="4"/>
    </row>
    <row r="175" ht="12.75">
      <c r="M175" s="4"/>
    </row>
    <row r="176" ht="12.75">
      <c r="M176" s="4"/>
    </row>
    <row r="177" ht="12.75">
      <c r="M177" s="4"/>
    </row>
    <row r="178" ht="12.75">
      <c r="M178" s="4"/>
    </row>
    <row r="179" ht="12.75">
      <c r="M179" s="4"/>
    </row>
    <row r="180" ht="12.75">
      <c r="M180" s="4"/>
    </row>
    <row r="181" ht="12.75">
      <c r="M181" s="4"/>
    </row>
    <row r="182" ht="12.75">
      <c r="M182" s="4"/>
    </row>
    <row r="183" ht="12.75">
      <c r="M183" s="4"/>
    </row>
    <row r="184" ht="12.75">
      <c r="M184" s="4"/>
    </row>
    <row r="185" ht="12.75">
      <c r="M185" s="4"/>
    </row>
    <row r="186" ht="12.75">
      <c r="M186" s="4"/>
    </row>
    <row r="187" ht="12.75">
      <c r="M187" s="4"/>
    </row>
    <row r="188" ht="12.75">
      <c r="M188" s="4"/>
    </row>
    <row r="189" ht="12.75">
      <c r="M189" s="4"/>
    </row>
    <row r="190" ht="12.75">
      <c r="M190" s="4"/>
    </row>
    <row r="191" ht="12.75">
      <c r="M191" s="4"/>
    </row>
    <row r="192" ht="12.75">
      <c r="M192" s="4"/>
    </row>
    <row r="193" ht="12.75">
      <c r="M193" s="4"/>
    </row>
    <row r="194" ht="12.75">
      <c r="M194" s="4"/>
    </row>
    <row r="195" ht="12.75">
      <c r="M195" s="4"/>
    </row>
    <row r="196" ht="12.75">
      <c r="M196" s="4"/>
    </row>
    <row r="197" ht="12.75">
      <c r="M197" s="4"/>
    </row>
    <row r="198" ht="12.75">
      <c r="M198" s="4"/>
    </row>
    <row r="199" ht="12.75">
      <c r="M199" s="4"/>
    </row>
    <row r="200" ht="12.75">
      <c r="M200" s="4"/>
    </row>
    <row r="201" ht="12.75">
      <c r="M201" s="4"/>
    </row>
    <row r="202" ht="12.75">
      <c r="M202" s="4"/>
    </row>
    <row r="203" ht="12.75">
      <c r="M203" s="4"/>
    </row>
    <row r="204" ht="12.75">
      <c r="M204" s="4"/>
    </row>
    <row r="205" ht="12.75">
      <c r="M205" s="4"/>
    </row>
    <row r="206" ht="12.75">
      <c r="M206" s="4"/>
    </row>
    <row r="207" ht="12.75">
      <c r="M207" s="4"/>
    </row>
    <row r="208" ht="12.75">
      <c r="M208" s="4"/>
    </row>
    <row r="209" ht="12.75">
      <c r="M209" s="4"/>
    </row>
    <row r="210" ht="12.75">
      <c r="M210" s="4"/>
    </row>
    <row r="211" ht="12.75">
      <c r="M211" s="4"/>
    </row>
    <row r="212" ht="12.75">
      <c r="M212" s="4"/>
    </row>
    <row r="213" ht="12.75">
      <c r="M213" s="4"/>
    </row>
    <row r="214" ht="12.75">
      <c r="M214" s="4"/>
    </row>
    <row r="215" ht="12.75">
      <c r="M215" s="4"/>
    </row>
    <row r="216" ht="12.75">
      <c r="M216" s="4"/>
    </row>
    <row r="217" ht="12.75">
      <c r="M217" s="4"/>
    </row>
    <row r="218" ht="12.75">
      <c r="M218" s="4"/>
    </row>
    <row r="219" ht="12.75">
      <c r="M219" s="4"/>
    </row>
    <row r="220" ht="12.75">
      <c r="M220" s="4"/>
    </row>
    <row r="221" ht="12.75">
      <c r="M221" s="4"/>
    </row>
    <row r="222" ht="12.75">
      <c r="M222" s="4"/>
    </row>
    <row r="223" ht="12.75">
      <c r="M223" s="4"/>
    </row>
    <row r="224" ht="12.75">
      <c r="M224" s="4"/>
    </row>
    <row r="225" ht="12.75">
      <c r="M225" s="4"/>
    </row>
    <row r="226" ht="12.75">
      <c r="M226" s="4"/>
    </row>
    <row r="227" ht="12.75">
      <c r="M227" s="4"/>
    </row>
    <row r="228" ht="12.75">
      <c r="M228" s="4"/>
    </row>
    <row r="229" ht="12.75">
      <c r="M229" s="4"/>
    </row>
    <row r="230" ht="12.75">
      <c r="M230" s="4"/>
    </row>
    <row r="231" ht="12.75">
      <c r="M231" s="4"/>
    </row>
    <row r="232" ht="12.75">
      <c r="M232" s="4"/>
    </row>
    <row r="233" ht="12.75">
      <c r="M233" s="4"/>
    </row>
    <row r="234" ht="12.75">
      <c r="M234" s="4"/>
    </row>
    <row r="235" ht="12.75">
      <c r="M235" s="4"/>
    </row>
    <row r="236" ht="12.75">
      <c r="M236" s="4"/>
    </row>
    <row r="237" ht="12.75">
      <c r="M237" s="4"/>
    </row>
    <row r="238" ht="12.75">
      <c r="M238" s="4"/>
    </row>
    <row r="239" ht="12.75">
      <c r="M239" s="4"/>
    </row>
    <row r="240" ht="12.75">
      <c r="M240" s="4"/>
    </row>
    <row r="241" ht="12.75">
      <c r="M241" s="4"/>
    </row>
    <row r="242" ht="12.75">
      <c r="M242" s="4"/>
    </row>
    <row r="243" ht="12.75">
      <c r="M243" s="4"/>
    </row>
    <row r="244" ht="12.75">
      <c r="M244" s="4"/>
    </row>
    <row r="245" ht="12.75">
      <c r="M245" s="4"/>
    </row>
    <row r="246" ht="12.75">
      <c r="M246" s="4"/>
    </row>
    <row r="247" ht="12.75">
      <c r="M247" s="4"/>
    </row>
    <row r="248" ht="12.75">
      <c r="M248" s="4"/>
    </row>
    <row r="249" ht="12.75">
      <c r="M249" s="4"/>
    </row>
    <row r="250" ht="12.75">
      <c r="M250" s="4"/>
    </row>
    <row r="251" ht="12.75">
      <c r="M251" s="4"/>
    </row>
    <row r="252" ht="12.75">
      <c r="M252" s="4"/>
    </row>
    <row r="253" ht="12.75">
      <c r="M253" s="4"/>
    </row>
    <row r="254" ht="12.75">
      <c r="M254" s="4"/>
    </row>
    <row r="255" ht="12.75">
      <c r="M255" s="4"/>
    </row>
    <row r="256" ht="12.75">
      <c r="M256" s="4"/>
    </row>
    <row r="257" ht="12.75">
      <c r="M257" s="4"/>
    </row>
    <row r="258" ht="12.75">
      <c r="M258" s="4"/>
    </row>
    <row r="259" ht="12.75">
      <c r="M259" s="4"/>
    </row>
    <row r="260" ht="12.75">
      <c r="M260" s="4"/>
    </row>
    <row r="261" ht="12.75">
      <c r="M261" s="4"/>
    </row>
    <row r="262" ht="12.75">
      <c r="M262" s="4"/>
    </row>
    <row r="263" ht="12.75">
      <c r="M263" s="4"/>
    </row>
    <row r="264" ht="12.75">
      <c r="M264" s="4"/>
    </row>
    <row r="265" ht="12.75">
      <c r="M265" s="4"/>
    </row>
    <row r="266" ht="12.75">
      <c r="M266" s="4"/>
    </row>
    <row r="267" ht="12.75">
      <c r="M267" s="4"/>
    </row>
    <row r="268" ht="12.75">
      <c r="M268" s="4"/>
    </row>
    <row r="269" ht="12.75">
      <c r="M269" s="4"/>
    </row>
    <row r="270" ht="12.75">
      <c r="M270" s="4"/>
    </row>
    <row r="271" ht="12.75">
      <c r="M271" s="4"/>
    </row>
    <row r="272" ht="12.75">
      <c r="M272" s="4"/>
    </row>
    <row r="273" ht="12.75">
      <c r="M273" s="4"/>
    </row>
    <row r="274" ht="12.75">
      <c r="M274" s="4"/>
    </row>
    <row r="275" ht="12.75">
      <c r="M275" s="4"/>
    </row>
    <row r="276" ht="12.75">
      <c r="M276" s="4"/>
    </row>
    <row r="277" ht="12.75">
      <c r="M277" s="4"/>
    </row>
    <row r="278" ht="12.75">
      <c r="M278" s="4"/>
    </row>
    <row r="279" ht="12.75">
      <c r="M279" s="4"/>
    </row>
    <row r="280" ht="12.75">
      <c r="M280" s="4"/>
    </row>
    <row r="281" ht="12.75">
      <c r="M281" s="4"/>
    </row>
    <row r="282" ht="12.75">
      <c r="M282" s="4"/>
    </row>
    <row r="283" ht="12.75">
      <c r="M283" s="4"/>
    </row>
    <row r="284" ht="12.75">
      <c r="M284" s="4"/>
    </row>
    <row r="285" ht="12.75">
      <c r="M285" s="4"/>
    </row>
    <row r="286" ht="12.75">
      <c r="M286" s="4"/>
    </row>
    <row r="287" ht="12.75">
      <c r="M287" s="4"/>
    </row>
    <row r="288" ht="12.75">
      <c r="M288" s="4"/>
    </row>
    <row r="289" ht="12.75">
      <c r="M289" s="4"/>
    </row>
    <row r="290" ht="12.75">
      <c r="M290" s="4"/>
    </row>
    <row r="291" ht="12.75">
      <c r="M291" s="4"/>
    </row>
    <row r="292" ht="12.75">
      <c r="M292" s="4"/>
    </row>
    <row r="293" ht="12.75">
      <c r="M293" s="4"/>
    </row>
    <row r="294" ht="12.75">
      <c r="M294" s="4"/>
    </row>
    <row r="295" ht="12.75">
      <c r="M295" s="4"/>
    </row>
    <row r="296" ht="12.75">
      <c r="M296" s="4"/>
    </row>
    <row r="297" ht="12.75">
      <c r="M297" s="4"/>
    </row>
    <row r="298" ht="12.75">
      <c r="M298" s="4"/>
    </row>
    <row r="299" ht="12.75">
      <c r="M299" s="4"/>
    </row>
    <row r="300" ht="12.75">
      <c r="M300" s="4"/>
    </row>
    <row r="301" ht="12.75">
      <c r="M301" s="4"/>
    </row>
    <row r="302" ht="12.75">
      <c r="M302" s="4"/>
    </row>
    <row r="303" ht="12.75">
      <c r="M303" s="4"/>
    </row>
    <row r="304" ht="12.75">
      <c r="M304" s="4"/>
    </row>
    <row r="305" ht="12.75">
      <c r="M305" s="4"/>
    </row>
    <row r="306" ht="12.75">
      <c r="M306" s="4"/>
    </row>
    <row r="307" ht="12.75">
      <c r="M307" s="4"/>
    </row>
    <row r="308" ht="12.75">
      <c r="M308" s="4"/>
    </row>
    <row r="309" ht="12.75">
      <c r="M309" s="4"/>
    </row>
    <row r="310" ht="12.75">
      <c r="M310" s="4"/>
    </row>
    <row r="311" ht="12.75">
      <c r="M311" s="4"/>
    </row>
    <row r="312" ht="12.75">
      <c r="M312" s="4"/>
    </row>
    <row r="313" ht="12.75">
      <c r="M313" s="4"/>
    </row>
    <row r="314" ht="12.75">
      <c r="M314" s="4"/>
    </row>
    <row r="315" ht="12.75">
      <c r="M315" s="4"/>
    </row>
    <row r="316" ht="12.75">
      <c r="M316" s="4"/>
    </row>
    <row r="317" ht="12.75">
      <c r="M317" s="4"/>
    </row>
    <row r="318" ht="12.75">
      <c r="M318" s="4"/>
    </row>
    <row r="319" ht="12.75">
      <c r="M319" s="4"/>
    </row>
    <row r="320" ht="12.75">
      <c r="M320" s="4"/>
    </row>
    <row r="321" ht="12.75">
      <c r="M321" s="4"/>
    </row>
    <row r="322" ht="12.75">
      <c r="M322" s="4"/>
    </row>
    <row r="323" ht="12.75">
      <c r="M323" s="4"/>
    </row>
    <row r="324" ht="12.75">
      <c r="M324" s="4"/>
    </row>
    <row r="325" ht="12.75">
      <c r="M325" s="4"/>
    </row>
    <row r="326" ht="12.75">
      <c r="M326" s="4"/>
    </row>
    <row r="327" ht="12.75">
      <c r="M327" s="4"/>
    </row>
    <row r="328" ht="12.75">
      <c r="M328" s="4"/>
    </row>
    <row r="329" ht="12.75">
      <c r="M329" s="4"/>
    </row>
    <row r="330" ht="12.75">
      <c r="M330" s="4"/>
    </row>
    <row r="331" ht="12.75">
      <c r="M331" s="4"/>
    </row>
    <row r="332" ht="12.75">
      <c r="M332" s="4"/>
    </row>
    <row r="333" ht="12.75">
      <c r="M333" s="4"/>
    </row>
    <row r="334" ht="12.75">
      <c r="M334" s="4"/>
    </row>
    <row r="335" ht="12.75">
      <c r="M335" s="4"/>
    </row>
    <row r="336" ht="12.75">
      <c r="M336" s="4"/>
    </row>
    <row r="337" ht="12.75">
      <c r="M337" s="4"/>
    </row>
    <row r="338" ht="12.75">
      <c r="M338" s="4"/>
    </row>
    <row r="339" ht="12.75">
      <c r="M339" s="4"/>
    </row>
    <row r="340" ht="12.75">
      <c r="M340" s="4"/>
    </row>
    <row r="341" ht="12.75">
      <c r="M341" s="4"/>
    </row>
    <row r="342" ht="12.75">
      <c r="M342" s="4"/>
    </row>
    <row r="343" ht="12.75">
      <c r="M343" s="4"/>
    </row>
    <row r="344" ht="12.75">
      <c r="M344" s="4"/>
    </row>
    <row r="345" ht="12.75">
      <c r="M345" s="4"/>
    </row>
    <row r="346" ht="12.75">
      <c r="M346" s="4"/>
    </row>
    <row r="347" ht="12.75">
      <c r="M347" s="4"/>
    </row>
    <row r="348" ht="12.75">
      <c r="M348" s="4"/>
    </row>
    <row r="349" ht="12.75">
      <c r="M349" s="4"/>
    </row>
    <row r="350" ht="12.75">
      <c r="M350" s="4"/>
    </row>
    <row r="351" ht="12.75">
      <c r="M351" s="4"/>
    </row>
    <row r="352" ht="12.75">
      <c r="M352" s="4"/>
    </row>
    <row r="353" ht="12.75">
      <c r="M353" s="4"/>
    </row>
    <row r="354" ht="12.75">
      <c r="M354" s="4"/>
    </row>
    <row r="355" ht="12.75">
      <c r="M355" s="4"/>
    </row>
    <row r="356" ht="12.75">
      <c r="M356" s="4"/>
    </row>
    <row r="357" ht="12.75">
      <c r="M357" s="4"/>
    </row>
    <row r="358" ht="12.75">
      <c r="M358" s="4"/>
    </row>
    <row r="359" ht="12.75">
      <c r="M359" s="4"/>
    </row>
    <row r="360" ht="12.75">
      <c r="M360" s="4"/>
    </row>
    <row r="361" ht="12.75">
      <c r="M361" s="4"/>
    </row>
    <row r="362" ht="12.75">
      <c r="M362" s="4"/>
    </row>
    <row r="363" ht="12.75">
      <c r="M363" s="4"/>
    </row>
    <row r="364" ht="12.75">
      <c r="M364" s="4"/>
    </row>
    <row r="365" ht="12.75">
      <c r="M365" s="4"/>
    </row>
    <row r="366" ht="12.75">
      <c r="M366" s="4"/>
    </row>
    <row r="367" ht="12.75">
      <c r="M367" s="4"/>
    </row>
    <row r="368" ht="12.75">
      <c r="M368" s="4"/>
    </row>
    <row r="369" ht="12.75">
      <c r="M369" s="4"/>
    </row>
    <row r="370" ht="12.75">
      <c r="M370" s="4"/>
    </row>
    <row r="371" ht="12.75">
      <c r="M371" s="4"/>
    </row>
    <row r="372" ht="12.75">
      <c r="M372" s="4"/>
    </row>
    <row r="373" ht="12.75">
      <c r="M373" s="4"/>
    </row>
    <row r="374" ht="12.75">
      <c r="M374" s="4"/>
    </row>
    <row r="375" ht="12.75">
      <c r="M375" s="4"/>
    </row>
    <row r="376" ht="12.75">
      <c r="M376" s="4"/>
    </row>
    <row r="377" ht="12.75">
      <c r="M377" s="4"/>
    </row>
    <row r="378" ht="12.75">
      <c r="M378" s="4"/>
    </row>
    <row r="379" ht="12.75">
      <c r="M379" s="4"/>
    </row>
    <row r="380" ht="12.75">
      <c r="M380" s="4"/>
    </row>
    <row r="381" ht="12.75">
      <c r="M381" s="4"/>
    </row>
    <row r="382" ht="12.75">
      <c r="M382" s="4"/>
    </row>
    <row r="383" ht="12.75">
      <c r="M383" s="4"/>
    </row>
    <row r="384" ht="12.75">
      <c r="M384" s="4"/>
    </row>
    <row r="385" ht="12.75">
      <c r="M385" s="4"/>
    </row>
    <row r="386" ht="12.75">
      <c r="M386" s="4"/>
    </row>
    <row r="387" ht="12.75">
      <c r="M387" s="4"/>
    </row>
    <row r="388" ht="12.75">
      <c r="M388" s="4"/>
    </row>
    <row r="389" ht="12.75">
      <c r="M389" s="4"/>
    </row>
    <row r="390" ht="12.75">
      <c r="M390" s="4"/>
    </row>
    <row r="391" ht="12.75">
      <c r="M391" s="4"/>
    </row>
    <row r="392" ht="12.75">
      <c r="M392" s="4"/>
    </row>
    <row r="393" ht="12.75">
      <c r="M393" s="4"/>
    </row>
    <row r="394" ht="12.75">
      <c r="M394" s="4"/>
    </row>
    <row r="395" ht="12.75">
      <c r="M395" s="4"/>
    </row>
    <row r="396" ht="12.75">
      <c r="M396" s="4"/>
    </row>
    <row r="397" ht="12.75">
      <c r="M397" s="4"/>
    </row>
    <row r="398" ht="12.75">
      <c r="M398" s="4"/>
    </row>
    <row r="399" ht="12.75">
      <c r="M399" s="4"/>
    </row>
    <row r="400" ht="12.75">
      <c r="M400" s="4"/>
    </row>
    <row r="401" ht="12.75">
      <c r="M401" s="4"/>
    </row>
    <row r="402" ht="12.75">
      <c r="M402" s="4"/>
    </row>
    <row r="403" ht="12.75">
      <c r="M403" s="4"/>
    </row>
    <row r="404" ht="12.75">
      <c r="M404" s="4"/>
    </row>
    <row r="405" ht="12.75">
      <c r="M405" s="4"/>
    </row>
    <row r="406" ht="12.75">
      <c r="M406" s="4"/>
    </row>
    <row r="407" ht="12.75">
      <c r="M407" s="4"/>
    </row>
    <row r="408" ht="12.75">
      <c r="M408" s="4"/>
    </row>
    <row r="409" ht="12.75">
      <c r="M409" s="4"/>
    </row>
    <row r="410" ht="12.75">
      <c r="M410" s="4"/>
    </row>
    <row r="411" ht="12.75">
      <c r="M411" s="4"/>
    </row>
    <row r="412" ht="12.75">
      <c r="M412" s="4"/>
    </row>
    <row r="413" ht="12.75">
      <c r="M413" s="4"/>
    </row>
    <row r="414" ht="12.75">
      <c r="M414" s="4"/>
    </row>
    <row r="415" ht="12.75">
      <c r="M415" s="4"/>
    </row>
    <row r="416" ht="12.75">
      <c r="M416" s="4"/>
    </row>
    <row r="417" ht="12.75">
      <c r="M417" s="4"/>
    </row>
    <row r="418" ht="12.75">
      <c r="M418" s="4"/>
    </row>
    <row r="419" ht="12.75">
      <c r="M419" s="4"/>
    </row>
    <row r="420" ht="12.75">
      <c r="M420" s="4"/>
    </row>
    <row r="421" ht="12.75">
      <c r="M421" s="4"/>
    </row>
    <row r="422" ht="12.75">
      <c r="M422" s="4"/>
    </row>
    <row r="423" ht="12.75">
      <c r="M423" s="4"/>
    </row>
    <row r="424" ht="12.75">
      <c r="M424" s="4"/>
    </row>
    <row r="425" ht="12.75">
      <c r="M425" s="4"/>
    </row>
    <row r="426" ht="12.75">
      <c r="M426" s="4"/>
    </row>
    <row r="427" ht="12.75">
      <c r="M427" s="4"/>
    </row>
    <row r="428" ht="12.75">
      <c r="M428" s="4"/>
    </row>
    <row r="429" ht="12.75">
      <c r="M429" s="4"/>
    </row>
    <row r="430" ht="12.75">
      <c r="M430" s="4"/>
    </row>
    <row r="431" ht="12.75">
      <c r="M431" s="4"/>
    </row>
    <row r="432" ht="12.75">
      <c r="M432" s="4"/>
    </row>
    <row r="433" ht="12.75">
      <c r="M433" s="4"/>
    </row>
    <row r="434" ht="12.75">
      <c r="M434" s="4"/>
    </row>
    <row r="435" ht="12.75">
      <c r="M435" s="4"/>
    </row>
    <row r="436" ht="12.75">
      <c r="M436" s="4"/>
    </row>
    <row r="437" ht="12.75">
      <c r="M437" s="4"/>
    </row>
    <row r="438" ht="12.75">
      <c r="M438" s="4"/>
    </row>
    <row r="439" ht="12.75">
      <c r="M439" s="4"/>
    </row>
    <row r="440" ht="12.75">
      <c r="M440" s="4"/>
    </row>
    <row r="441" ht="12.75">
      <c r="M441" s="4"/>
    </row>
    <row r="442" ht="12.75">
      <c r="M442" s="4"/>
    </row>
    <row r="443" ht="12.75">
      <c r="M443" s="4"/>
    </row>
    <row r="444" ht="12.75">
      <c r="M444" s="4"/>
    </row>
    <row r="445" ht="12.75">
      <c r="M445" s="4"/>
    </row>
    <row r="446" ht="12.75">
      <c r="M446" s="4"/>
    </row>
    <row r="447" ht="12.75">
      <c r="M447" s="4"/>
    </row>
    <row r="448" ht="12.75">
      <c r="M448" s="4"/>
    </row>
    <row r="449" ht="12.75">
      <c r="M449" s="4"/>
    </row>
    <row r="450" ht="12.75">
      <c r="M450" s="4"/>
    </row>
    <row r="451" ht="12.75">
      <c r="M451" s="4"/>
    </row>
    <row r="452" ht="12.75">
      <c r="M452" s="4"/>
    </row>
    <row r="453" ht="12.75">
      <c r="M453" s="4"/>
    </row>
    <row r="454" ht="12.75">
      <c r="M454" s="4"/>
    </row>
    <row r="455" ht="12.75">
      <c r="M455" s="4"/>
    </row>
    <row r="456" ht="12.75">
      <c r="M456" s="4"/>
    </row>
    <row r="457" ht="12.75">
      <c r="M457" s="4"/>
    </row>
    <row r="458" ht="12.75">
      <c r="M458" s="4"/>
    </row>
    <row r="459" ht="12.75">
      <c r="M459" s="4"/>
    </row>
    <row r="460" ht="12.75">
      <c r="M460" s="4"/>
    </row>
    <row r="461" ht="12.75">
      <c r="M461" s="4"/>
    </row>
    <row r="462" ht="12.75">
      <c r="M462" s="4"/>
    </row>
    <row r="463" ht="12.75">
      <c r="M463" s="4"/>
    </row>
    <row r="464" ht="12.75">
      <c r="M464" s="4"/>
    </row>
    <row r="465" ht="12.75">
      <c r="M465" s="4"/>
    </row>
    <row r="466" ht="12.75">
      <c r="M466" s="4"/>
    </row>
    <row r="467" ht="12.75">
      <c r="M467" s="4"/>
    </row>
    <row r="468" ht="12.75">
      <c r="M468" s="4"/>
    </row>
    <row r="469" ht="12.75">
      <c r="M469" s="4"/>
    </row>
    <row r="470" ht="12.75">
      <c r="M470" s="4"/>
    </row>
    <row r="471" ht="12.75">
      <c r="M471" s="4"/>
    </row>
    <row r="472" ht="12.75">
      <c r="M472" s="4"/>
    </row>
    <row r="473" ht="12.75">
      <c r="M473" s="4"/>
    </row>
    <row r="474" ht="12.75">
      <c r="M474" s="4"/>
    </row>
    <row r="475" ht="12.75">
      <c r="M475" s="4"/>
    </row>
    <row r="476" ht="12.75">
      <c r="M476" s="4"/>
    </row>
    <row r="477" ht="12.75">
      <c r="M477" s="4"/>
    </row>
    <row r="478" ht="12.75">
      <c r="M478" s="4"/>
    </row>
    <row r="479" ht="12.75">
      <c r="M479" s="4"/>
    </row>
    <row r="480" ht="12.75">
      <c r="M480" s="4"/>
    </row>
    <row r="481" ht="12.75">
      <c r="M481" s="4"/>
    </row>
    <row r="482" ht="12.75">
      <c r="M482" s="4"/>
    </row>
    <row r="483" ht="12.75">
      <c r="M483" s="4"/>
    </row>
    <row r="484" ht="12.75">
      <c r="M484" s="4"/>
    </row>
    <row r="485" ht="12.75">
      <c r="M485" s="4"/>
    </row>
    <row r="486" ht="12.75">
      <c r="M486" s="4"/>
    </row>
    <row r="487" ht="12.75">
      <c r="M487" s="4"/>
    </row>
    <row r="488" ht="12.75">
      <c r="M488" s="4"/>
    </row>
    <row r="489" ht="12.75">
      <c r="M489" s="4"/>
    </row>
    <row r="490" ht="12.75">
      <c r="M490" s="4"/>
    </row>
    <row r="491" ht="12.75">
      <c r="M491" s="4"/>
    </row>
    <row r="492" ht="12.75">
      <c r="M492" s="4"/>
    </row>
    <row r="493" ht="12.75">
      <c r="M493" s="4"/>
    </row>
    <row r="494" ht="12.75">
      <c r="M494" s="4"/>
    </row>
    <row r="495" ht="12.75">
      <c r="M495" s="4"/>
    </row>
    <row r="496" ht="12.75">
      <c r="M496" s="4"/>
    </row>
    <row r="497" ht="12.75">
      <c r="M497" s="4"/>
    </row>
    <row r="498" ht="12.75">
      <c r="M498" s="4"/>
    </row>
    <row r="499" ht="12.75">
      <c r="M499" s="4"/>
    </row>
    <row r="500" ht="12.75">
      <c r="M500" s="4"/>
    </row>
    <row r="501" ht="12.75">
      <c r="M501" s="4"/>
    </row>
    <row r="502" ht="12.75">
      <c r="M502" s="4"/>
    </row>
    <row r="503" ht="12.75">
      <c r="M503" s="4"/>
    </row>
    <row r="504" ht="12.75">
      <c r="M504" s="4"/>
    </row>
    <row r="505" ht="12.75">
      <c r="M505" s="4"/>
    </row>
    <row r="506" ht="12.75">
      <c r="M506" s="4"/>
    </row>
    <row r="507" ht="12.75">
      <c r="M507" s="4"/>
    </row>
    <row r="508" ht="12.75">
      <c r="M508" s="4"/>
    </row>
    <row r="509" ht="12.75">
      <c r="M509" s="4"/>
    </row>
    <row r="510" ht="12.75">
      <c r="M510" s="4"/>
    </row>
    <row r="511" ht="12.75">
      <c r="M511" s="4"/>
    </row>
    <row r="512" ht="12.75">
      <c r="M512" s="4"/>
    </row>
    <row r="513" ht="12.75">
      <c r="M513" s="4"/>
    </row>
    <row r="514" ht="12.75">
      <c r="M514" s="4"/>
    </row>
    <row r="515" ht="12.75">
      <c r="M515" s="4"/>
    </row>
    <row r="516" ht="12.75">
      <c r="M516" s="4"/>
    </row>
    <row r="517" ht="12.75">
      <c r="M517" s="4"/>
    </row>
    <row r="518" ht="12.75">
      <c r="M518" s="4"/>
    </row>
    <row r="519" ht="12.75">
      <c r="M519" s="4"/>
    </row>
    <row r="520" ht="12.75">
      <c r="M520" s="4"/>
    </row>
    <row r="521" ht="12.75">
      <c r="M521" s="4"/>
    </row>
    <row r="522" ht="12.75">
      <c r="M522" s="4"/>
    </row>
    <row r="523" ht="12.75">
      <c r="M523" s="4"/>
    </row>
    <row r="524" ht="12.75">
      <c r="M524" s="4"/>
    </row>
    <row r="525" ht="12.75">
      <c r="M525" s="4"/>
    </row>
    <row r="526" ht="12.75">
      <c r="M526" s="4"/>
    </row>
    <row r="527" ht="12.75">
      <c r="M527" s="4"/>
    </row>
    <row r="528" ht="12.75">
      <c r="M528" s="4"/>
    </row>
    <row r="529" ht="12.75">
      <c r="M529" s="4"/>
    </row>
    <row r="530" ht="12.75">
      <c r="M530" s="4"/>
    </row>
    <row r="531" ht="12.75">
      <c r="M531" s="4"/>
    </row>
    <row r="532" ht="12.75">
      <c r="M532" s="4"/>
    </row>
    <row r="533" ht="12.75">
      <c r="M533" s="4"/>
    </row>
    <row r="534" ht="12.75">
      <c r="M534" s="4"/>
    </row>
    <row r="535" ht="12.75">
      <c r="M535" s="4"/>
    </row>
    <row r="536" ht="12.75">
      <c r="M536" s="4"/>
    </row>
    <row r="537" ht="12.75">
      <c r="M537" s="4"/>
    </row>
    <row r="538" ht="12.75">
      <c r="M538" s="4"/>
    </row>
    <row r="539" ht="12.75">
      <c r="M539" s="4"/>
    </row>
    <row r="540" ht="12.75">
      <c r="M540" s="4"/>
    </row>
    <row r="541" ht="12.75">
      <c r="M541" s="4"/>
    </row>
    <row r="542" ht="12.75">
      <c r="M542" s="4"/>
    </row>
    <row r="543" ht="12.75">
      <c r="M543" s="4"/>
    </row>
    <row r="544" ht="12.75">
      <c r="M544" s="4"/>
    </row>
    <row r="545" ht="12.75">
      <c r="M545" s="4"/>
    </row>
    <row r="546" ht="12.75">
      <c r="M546" s="4"/>
    </row>
    <row r="547" ht="12.75">
      <c r="M547" s="4"/>
    </row>
    <row r="548" ht="12.75">
      <c r="M548" s="4"/>
    </row>
    <row r="549" ht="12.75">
      <c r="M549" s="4"/>
    </row>
    <row r="550" ht="12.75">
      <c r="M550" s="4"/>
    </row>
    <row r="551" ht="12.75">
      <c r="M551" s="4"/>
    </row>
    <row r="552" ht="12.75">
      <c r="M552" s="4"/>
    </row>
    <row r="553" ht="12.75">
      <c r="M553" s="4"/>
    </row>
    <row r="554" ht="12.75">
      <c r="M554" s="4"/>
    </row>
    <row r="555" ht="12.75">
      <c r="M555" s="4"/>
    </row>
    <row r="556" ht="12.75">
      <c r="M556" s="4"/>
    </row>
    <row r="557" ht="12.75">
      <c r="M557" s="4"/>
    </row>
    <row r="558" ht="12.75">
      <c r="M558" s="4"/>
    </row>
    <row r="559" ht="12.75">
      <c r="M559" s="4"/>
    </row>
    <row r="560" ht="12.75">
      <c r="M560" s="4"/>
    </row>
    <row r="561" ht="12.75">
      <c r="M561" s="4"/>
    </row>
    <row r="562" ht="12.75">
      <c r="M562" s="4"/>
    </row>
    <row r="563" ht="12.75">
      <c r="M563" s="4"/>
    </row>
    <row r="564" ht="12.75">
      <c r="M564" s="4"/>
    </row>
    <row r="565" ht="12.75">
      <c r="M565" s="4"/>
    </row>
    <row r="566" ht="12.75">
      <c r="M566" s="4"/>
    </row>
    <row r="567" ht="12.75">
      <c r="M567" s="4"/>
    </row>
    <row r="568" ht="12.75">
      <c r="M568" s="4"/>
    </row>
    <row r="569" ht="12.75">
      <c r="M569" s="4"/>
    </row>
    <row r="570" ht="12.75">
      <c r="M570" s="4"/>
    </row>
    <row r="571" ht="12.75">
      <c r="M571" s="4"/>
    </row>
    <row r="572" ht="12.75">
      <c r="M572" s="4"/>
    </row>
    <row r="573" ht="12.75">
      <c r="M573" s="4"/>
    </row>
    <row r="574" ht="12.75">
      <c r="M574" s="4"/>
    </row>
    <row r="575" ht="12.75">
      <c r="M575" s="4"/>
    </row>
    <row r="576" ht="12.75">
      <c r="M576" s="4"/>
    </row>
    <row r="577" ht="12.75">
      <c r="M577" s="4"/>
    </row>
    <row r="578" ht="12.75">
      <c r="M578" s="4"/>
    </row>
    <row r="579" ht="12.75">
      <c r="M579" s="4"/>
    </row>
    <row r="580" ht="12.75">
      <c r="M580" s="4"/>
    </row>
    <row r="581" ht="12.75">
      <c r="M581" s="4"/>
    </row>
    <row r="582" ht="12.75">
      <c r="M582" s="4"/>
    </row>
    <row r="583" ht="12.75">
      <c r="M583" s="4"/>
    </row>
    <row r="584" ht="12.75">
      <c r="M584" s="4"/>
    </row>
    <row r="585" ht="12.75">
      <c r="M585" s="4"/>
    </row>
    <row r="586" ht="12.75">
      <c r="M586" s="4"/>
    </row>
    <row r="587" ht="12.75">
      <c r="M587" s="4"/>
    </row>
    <row r="588" ht="12.75">
      <c r="M588" s="4"/>
    </row>
    <row r="589" ht="12.75">
      <c r="M589" s="4"/>
    </row>
    <row r="590" ht="12.75">
      <c r="M590" s="4"/>
    </row>
    <row r="591" ht="12.75">
      <c r="M591" s="4"/>
    </row>
    <row r="592" ht="12.75">
      <c r="M592" s="4"/>
    </row>
    <row r="593" ht="12.75">
      <c r="M593" s="4"/>
    </row>
    <row r="594" ht="12.75">
      <c r="M594" s="4"/>
    </row>
    <row r="595" ht="12.75">
      <c r="M595" s="4"/>
    </row>
    <row r="596" ht="12.75">
      <c r="M596" s="4"/>
    </row>
    <row r="597" ht="12.75">
      <c r="M597" s="4"/>
    </row>
    <row r="598" ht="12.75">
      <c r="M598" s="4"/>
    </row>
    <row r="599" ht="12.75">
      <c r="M599" s="4"/>
    </row>
    <row r="600" ht="12.75">
      <c r="M600" s="4"/>
    </row>
    <row r="601" ht="12.75">
      <c r="M601" s="4"/>
    </row>
    <row r="602" ht="12.75">
      <c r="M602" s="4"/>
    </row>
    <row r="603" ht="12.75">
      <c r="M603" s="4"/>
    </row>
    <row r="604" ht="12.75">
      <c r="M604" s="4"/>
    </row>
    <row r="605" ht="12.75">
      <c r="M605" s="4"/>
    </row>
    <row r="606" ht="12.75">
      <c r="M606" s="4"/>
    </row>
    <row r="607" ht="12.75">
      <c r="M607" s="4"/>
    </row>
    <row r="608" ht="12.75">
      <c r="M608" s="4"/>
    </row>
    <row r="609" ht="12.75">
      <c r="M609" s="4"/>
    </row>
    <row r="610" ht="12.75">
      <c r="M610" s="4"/>
    </row>
    <row r="611" ht="12.75">
      <c r="M611" s="4"/>
    </row>
    <row r="612" ht="12.75">
      <c r="M612" s="4"/>
    </row>
    <row r="613" ht="12.75">
      <c r="M613" s="4"/>
    </row>
    <row r="614" ht="12.75">
      <c r="M614" s="4"/>
    </row>
    <row r="615" ht="12.75">
      <c r="M615" s="4"/>
    </row>
    <row r="616" ht="12.75">
      <c r="M616" s="4"/>
    </row>
    <row r="617" ht="12.75">
      <c r="M617" s="4"/>
    </row>
    <row r="618" ht="12.75">
      <c r="M618" s="4"/>
    </row>
    <row r="619" ht="12.75">
      <c r="M619" s="4"/>
    </row>
    <row r="620" ht="12.75">
      <c r="M620" s="4"/>
    </row>
    <row r="621" ht="12.75">
      <c r="M621" s="4"/>
    </row>
    <row r="622" ht="12.75">
      <c r="M622" s="4"/>
    </row>
    <row r="623" ht="12.75">
      <c r="M623" s="4"/>
    </row>
    <row r="624" ht="12.75">
      <c r="M624" s="4"/>
    </row>
    <row r="625" ht="12.75">
      <c r="M625" s="4"/>
    </row>
    <row r="626" ht="12.75">
      <c r="M626" s="4"/>
    </row>
    <row r="627" ht="12.75">
      <c r="M627" s="4"/>
    </row>
    <row r="628" ht="12.75">
      <c r="M628" s="4"/>
    </row>
    <row r="629" ht="12.75">
      <c r="M629" s="4"/>
    </row>
    <row r="630" ht="12.75">
      <c r="M630" s="4"/>
    </row>
    <row r="631" ht="12.75">
      <c r="M631" s="4"/>
    </row>
    <row r="632" ht="12.75">
      <c r="M632" s="4"/>
    </row>
    <row r="633" ht="12.75">
      <c r="M633" s="4"/>
    </row>
    <row r="634" ht="12.75">
      <c r="M634" s="4"/>
    </row>
    <row r="635" ht="12.75">
      <c r="M635" s="4"/>
    </row>
    <row r="636" ht="12.75">
      <c r="M636" s="4"/>
    </row>
    <row r="637" ht="12.75">
      <c r="M637" s="4"/>
    </row>
    <row r="638" ht="12.75">
      <c r="M638" s="4"/>
    </row>
    <row r="639" ht="12.75">
      <c r="M639" s="4"/>
    </row>
    <row r="640" ht="12.75">
      <c r="M640" s="4"/>
    </row>
  </sheetData>
  <mergeCells count="6">
    <mergeCell ref="A41:L43"/>
    <mergeCell ref="A1:L1"/>
    <mergeCell ref="F8:H8"/>
    <mergeCell ref="J8:L8"/>
    <mergeCell ref="A2:L2"/>
    <mergeCell ref="A3:L3"/>
  </mergeCells>
  <printOptions/>
  <pageMargins left="0.31" right="0.32" top="1" bottom="1" header="0.44" footer="0.5"/>
  <pageSetup fitToHeight="1" fitToWidth="1"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sheetPr codeName="Sheet2"/>
  <dimension ref="A1:P426"/>
  <sheetViews>
    <sheetView workbookViewId="0" topLeftCell="A46">
      <selection activeCell="M19" sqref="M19"/>
    </sheetView>
  </sheetViews>
  <sheetFormatPr defaultColWidth="9.140625" defaultRowHeight="12.75"/>
  <cols>
    <col min="1" max="1" width="4.140625" style="0" customWidth="1"/>
    <col min="4" max="4" width="15.7109375" style="0" customWidth="1"/>
    <col min="5" max="5" width="11.28125" style="0" customWidth="1"/>
    <col min="6" max="6" width="9.8515625" style="0" customWidth="1"/>
    <col min="7" max="7" width="13.8515625" style="0" bestFit="1" customWidth="1"/>
    <col min="8" max="8" width="7.140625" style="0" customWidth="1"/>
    <col min="9" max="9" width="14.7109375" style="0" customWidth="1"/>
    <col min="10" max="10" width="4.140625" style="0" customWidth="1"/>
  </cols>
  <sheetData>
    <row r="1" spans="1:13" ht="15.75">
      <c r="A1" s="106" t="s">
        <v>0</v>
      </c>
      <c r="B1" s="106"/>
      <c r="C1" s="106"/>
      <c r="D1" s="106"/>
      <c r="E1" s="106"/>
      <c r="F1" s="106"/>
      <c r="G1" s="106"/>
      <c r="H1" s="106"/>
      <c r="I1" s="106"/>
      <c r="J1" s="106"/>
      <c r="K1" s="106"/>
      <c r="L1" s="20"/>
      <c r="M1" s="20"/>
    </row>
    <row r="2" spans="1:11" ht="12.75">
      <c r="A2" s="108" t="s">
        <v>19</v>
      </c>
      <c r="B2" s="108"/>
      <c r="C2" s="108"/>
      <c r="D2" s="108"/>
      <c r="E2" s="108"/>
      <c r="F2" s="108"/>
      <c r="G2" s="108"/>
      <c r="H2" s="108"/>
      <c r="I2" s="108"/>
      <c r="J2" s="108"/>
      <c r="K2" s="108"/>
    </row>
    <row r="3" spans="1:11" ht="12.75">
      <c r="A3" s="108" t="s">
        <v>2</v>
      </c>
      <c r="B3" s="108"/>
      <c r="C3" s="108"/>
      <c r="D3" s="108"/>
      <c r="E3" s="108"/>
      <c r="F3" s="108"/>
      <c r="G3" s="108"/>
      <c r="H3" s="108"/>
      <c r="I3" s="108"/>
      <c r="J3" s="108"/>
      <c r="K3" s="108"/>
    </row>
    <row r="4" spans="1:11" ht="12.75">
      <c r="A4" s="20"/>
      <c r="B4" s="20"/>
      <c r="C4" s="20"/>
      <c r="D4" s="20"/>
      <c r="E4" s="20"/>
      <c r="F4" s="20"/>
      <c r="G4" s="20"/>
      <c r="H4" s="20"/>
      <c r="I4" s="20"/>
      <c r="J4" s="20"/>
      <c r="K4" s="20"/>
    </row>
    <row r="5" ht="12.75">
      <c r="A5" s="5" t="s">
        <v>93</v>
      </c>
    </row>
    <row r="6" ht="12.75">
      <c r="A6" s="5"/>
    </row>
    <row r="7" spans="7:11" ht="12.75">
      <c r="G7" s="6" t="s">
        <v>20</v>
      </c>
      <c r="I7" s="2" t="s">
        <v>21</v>
      </c>
      <c r="K7" s="6"/>
    </row>
    <row r="8" spans="5:11" ht="12.75">
      <c r="E8" s="6"/>
      <c r="G8" s="11" t="s">
        <v>22</v>
      </c>
      <c r="I8" s="11" t="s">
        <v>23</v>
      </c>
      <c r="K8" s="2"/>
    </row>
    <row r="9" spans="5:11" ht="12.75">
      <c r="E9" s="6"/>
      <c r="G9" s="11" t="s">
        <v>24</v>
      </c>
      <c r="I9" s="11" t="s">
        <v>25</v>
      </c>
      <c r="K9" s="2"/>
    </row>
    <row r="10" spans="5:11" ht="12.75">
      <c r="E10" s="6"/>
      <c r="G10" s="11" t="s">
        <v>26</v>
      </c>
      <c r="I10" s="11" t="s">
        <v>56</v>
      </c>
      <c r="K10" s="2"/>
    </row>
    <row r="11" spans="5:11" ht="12.75">
      <c r="E11" s="6"/>
      <c r="G11" s="11" t="s">
        <v>92</v>
      </c>
      <c r="I11" s="11" t="s">
        <v>10</v>
      </c>
      <c r="K11" s="2"/>
    </row>
    <row r="12" spans="5:11" ht="13.5" thickBot="1">
      <c r="E12" s="6"/>
      <c r="G12" s="21" t="s">
        <v>27</v>
      </c>
      <c r="I12" s="21" t="s">
        <v>65</v>
      </c>
      <c r="K12" s="2"/>
    </row>
    <row r="13" spans="5:11" ht="12.75">
      <c r="E13" s="4"/>
      <c r="G13" s="2" t="s">
        <v>11</v>
      </c>
      <c r="H13" s="9"/>
      <c r="I13" s="2" t="s">
        <v>11</v>
      </c>
      <c r="K13" s="6"/>
    </row>
    <row r="14" spans="2:8" ht="12.75">
      <c r="B14" s="5" t="s">
        <v>111</v>
      </c>
      <c r="G14" s="68"/>
      <c r="H14" s="68"/>
    </row>
    <row r="15" spans="2:8" ht="6.75" customHeight="1">
      <c r="B15" s="5"/>
      <c r="G15" s="68"/>
      <c r="H15" s="68"/>
    </row>
    <row r="16" spans="1:11" ht="12.75">
      <c r="A16" s="5"/>
      <c r="B16" s="5" t="s">
        <v>28</v>
      </c>
      <c r="G16" s="22"/>
      <c r="H16" s="22"/>
      <c r="I16" s="22"/>
      <c r="K16" s="6"/>
    </row>
    <row r="17" spans="1:12" ht="12.75">
      <c r="A17" s="5"/>
      <c r="B17" s="23" t="s">
        <v>29</v>
      </c>
      <c r="G17" s="22">
        <v>1887</v>
      </c>
      <c r="H17" s="22"/>
      <c r="I17" s="24">
        <v>1831</v>
      </c>
      <c r="K17" s="25"/>
      <c r="L17" s="26"/>
    </row>
    <row r="18" spans="1:11" ht="12.75">
      <c r="A18" s="5"/>
      <c r="B18" s="23" t="s">
        <v>30</v>
      </c>
      <c r="G18" s="69">
        <v>2278</v>
      </c>
      <c r="H18" s="69"/>
      <c r="I18" s="29">
        <v>1767</v>
      </c>
      <c r="K18" s="25"/>
    </row>
    <row r="19" spans="1:11" ht="12.75">
      <c r="A19" s="5"/>
      <c r="B19" s="23" t="s">
        <v>74</v>
      </c>
      <c r="G19" s="70">
        <v>943</v>
      </c>
      <c r="H19" s="69"/>
      <c r="I19" s="27">
        <v>0</v>
      </c>
      <c r="K19" s="25"/>
    </row>
    <row r="20" spans="1:11" ht="12.75">
      <c r="A20" s="5"/>
      <c r="B20" s="23"/>
      <c r="G20" s="22">
        <f>SUM(G17:G19)</f>
        <v>5108</v>
      </c>
      <c r="H20" s="22"/>
      <c r="I20" s="24">
        <f>SUM(I17:I19)</f>
        <v>3598</v>
      </c>
      <c r="K20" s="25"/>
    </row>
    <row r="21" spans="1:9" ht="12.75">
      <c r="A21" s="5"/>
      <c r="B21" s="5"/>
      <c r="G21" s="22"/>
      <c r="H21" s="22"/>
      <c r="I21" s="22"/>
    </row>
    <row r="22" spans="1:9" ht="12.75">
      <c r="A22" s="5"/>
      <c r="B22" s="5" t="s">
        <v>31</v>
      </c>
      <c r="G22" s="22"/>
      <c r="H22" s="22"/>
      <c r="I22" s="14"/>
    </row>
    <row r="23" spans="2:9" ht="12.75">
      <c r="B23" s="23" t="s">
        <v>32</v>
      </c>
      <c r="G23" s="69">
        <v>3824</v>
      </c>
      <c r="H23" s="22"/>
      <c r="I23" s="24">
        <v>7505</v>
      </c>
    </row>
    <row r="24" spans="2:9" ht="12.75">
      <c r="B24" s="23" t="s">
        <v>33</v>
      </c>
      <c r="G24" s="69">
        <v>400</v>
      </c>
      <c r="H24" s="22"/>
      <c r="I24" s="24">
        <v>229</v>
      </c>
    </row>
    <row r="25" spans="2:9" ht="12.75">
      <c r="B25" s="23" t="s">
        <v>34</v>
      </c>
      <c r="G25" s="69">
        <v>46</v>
      </c>
      <c r="H25" s="22"/>
      <c r="I25" s="24">
        <v>47</v>
      </c>
    </row>
    <row r="26" spans="2:9" ht="12.75">
      <c r="B26" s="23" t="s">
        <v>57</v>
      </c>
      <c r="G26" s="69">
        <v>5060</v>
      </c>
      <c r="H26" s="22"/>
      <c r="I26" s="24">
        <v>8500</v>
      </c>
    </row>
    <row r="27" spans="2:9" ht="12.75">
      <c r="B27" s="23" t="s">
        <v>35</v>
      </c>
      <c r="G27" s="22">
        <v>3378</v>
      </c>
      <c r="H27" s="22"/>
      <c r="I27" s="27">
        <v>2460</v>
      </c>
    </row>
    <row r="28" spans="7:9" ht="12.75">
      <c r="G28" s="71">
        <f>SUM(G23:G27)</f>
        <v>12708</v>
      </c>
      <c r="H28" s="22"/>
      <c r="I28" s="28">
        <f>SUM(I23:I27)</f>
        <v>18741</v>
      </c>
    </row>
    <row r="29" spans="7:9" ht="12.75">
      <c r="G29" s="69"/>
      <c r="H29" s="22"/>
      <c r="I29" s="12"/>
    </row>
    <row r="30" spans="2:9" ht="13.5" thickBot="1">
      <c r="B30" s="5" t="s">
        <v>112</v>
      </c>
      <c r="G30" s="72">
        <f>G20+G28</f>
        <v>17816</v>
      </c>
      <c r="H30" s="22"/>
      <c r="I30" s="103">
        <f>I20+I28</f>
        <v>22339</v>
      </c>
    </row>
    <row r="31" spans="7:9" ht="13.5" thickTop="1">
      <c r="G31" s="69"/>
      <c r="H31" s="22"/>
      <c r="I31" s="12"/>
    </row>
    <row r="32" spans="7:9" ht="12.75">
      <c r="G32" s="22"/>
      <c r="H32" s="22"/>
      <c r="I32" s="14"/>
    </row>
    <row r="33" spans="1:9" ht="12.75">
      <c r="A33" s="5"/>
      <c r="B33" s="5" t="s">
        <v>113</v>
      </c>
      <c r="G33" s="22"/>
      <c r="H33" s="22"/>
      <c r="I33" s="14"/>
    </row>
    <row r="34" spans="1:9" ht="6.75" customHeight="1">
      <c r="A34" s="5"/>
      <c r="B34" s="5"/>
      <c r="G34" s="22"/>
      <c r="H34" s="22"/>
      <c r="I34" s="14"/>
    </row>
    <row r="35" spans="1:9" ht="12.75">
      <c r="A35" s="5"/>
      <c r="B35" s="5" t="s">
        <v>114</v>
      </c>
      <c r="G35" s="22"/>
      <c r="H35" s="22"/>
      <c r="I35" s="14"/>
    </row>
    <row r="36" spans="1:9" ht="12.75">
      <c r="A36" s="5"/>
      <c r="B36" s="43" t="s">
        <v>124</v>
      </c>
      <c r="G36" s="22">
        <v>9447</v>
      </c>
      <c r="H36" s="22"/>
      <c r="I36" s="24">
        <v>9424</v>
      </c>
    </row>
    <row r="37" spans="1:9" ht="12.75">
      <c r="A37" s="5"/>
      <c r="B37" s="43" t="s">
        <v>125</v>
      </c>
      <c r="G37" s="22">
        <v>2232</v>
      </c>
      <c r="H37" s="22"/>
      <c r="I37" s="24">
        <v>2181</v>
      </c>
    </row>
    <row r="38" spans="2:9" ht="12.75">
      <c r="B38" s="43" t="s">
        <v>126</v>
      </c>
      <c r="C38" s="31"/>
      <c r="G38" s="73">
        <v>4315</v>
      </c>
      <c r="H38" s="22"/>
      <c r="I38" s="27">
        <v>5861</v>
      </c>
    </row>
    <row r="39" spans="2:9" ht="12.75">
      <c r="B39" s="20" t="s">
        <v>115</v>
      </c>
      <c r="G39" s="71">
        <f>SUM(G36:G38)</f>
        <v>15994</v>
      </c>
      <c r="H39" s="22"/>
      <c r="I39" s="28">
        <f>SUM(I36:I38)</f>
        <v>17466</v>
      </c>
    </row>
    <row r="40" spans="7:9" ht="12.75">
      <c r="G40" s="22"/>
      <c r="H40" s="22"/>
      <c r="I40" s="14"/>
    </row>
    <row r="41" spans="1:9" ht="12.75">
      <c r="A41" s="5"/>
      <c r="B41" s="5" t="s">
        <v>118</v>
      </c>
      <c r="G41" s="22"/>
      <c r="H41" s="22"/>
      <c r="I41" s="22"/>
    </row>
    <row r="42" spans="1:9" ht="12.75">
      <c r="A42" s="5"/>
      <c r="B42" s="43" t="s">
        <v>123</v>
      </c>
      <c r="C42" s="31"/>
      <c r="D42" s="31"/>
      <c r="E42" s="9"/>
      <c r="G42" s="22">
        <v>0</v>
      </c>
      <c r="H42" s="22"/>
      <c r="I42" s="24">
        <v>50</v>
      </c>
    </row>
    <row r="43" spans="7:9" ht="12.75">
      <c r="G43" s="22"/>
      <c r="H43" s="22"/>
      <c r="I43" s="14"/>
    </row>
    <row r="44" spans="1:9" ht="12.75">
      <c r="A44" s="5"/>
      <c r="B44" s="5" t="s">
        <v>36</v>
      </c>
      <c r="G44" s="22"/>
      <c r="H44" s="22"/>
      <c r="I44" s="14"/>
    </row>
    <row r="45" spans="2:9" ht="12.75">
      <c r="B45" s="23" t="s">
        <v>37</v>
      </c>
      <c r="G45" s="22">
        <v>1275</v>
      </c>
      <c r="H45" s="22"/>
      <c r="I45" s="24">
        <v>4228</v>
      </c>
    </row>
    <row r="46" spans="2:9" ht="12.75">
      <c r="B46" s="23" t="s">
        <v>38</v>
      </c>
      <c r="G46" s="22">
        <v>547</v>
      </c>
      <c r="H46" s="22"/>
      <c r="I46" s="29">
        <v>592</v>
      </c>
    </row>
    <row r="47" spans="2:9" ht="12.75">
      <c r="B47" s="40" t="s">
        <v>53</v>
      </c>
      <c r="G47" s="22">
        <v>0</v>
      </c>
      <c r="H47" s="22"/>
      <c r="I47" s="29">
        <v>3</v>
      </c>
    </row>
    <row r="48" spans="7:9" ht="12.75">
      <c r="G48" s="71">
        <f>SUM(G45:G47)</f>
        <v>1822</v>
      </c>
      <c r="H48" s="22"/>
      <c r="I48" s="28">
        <f>SUM(I45:I47)</f>
        <v>4823</v>
      </c>
    </row>
    <row r="49" spans="7:9" ht="12.75">
      <c r="G49" s="69"/>
      <c r="H49" s="22"/>
      <c r="I49" s="29"/>
    </row>
    <row r="50" spans="2:9" ht="12.75">
      <c r="B50" s="20" t="s">
        <v>116</v>
      </c>
      <c r="G50" s="69">
        <f>G42+G48</f>
        <v>1822</v>
      </c>
      <c r="H50" s="22"/>
      <c r="I50" s="29">
        <f>I42+I48</f>
        <v>4873</v>
      </c>
    </row>
    <row r="51" spans="7:9" ht="12.75">
      <c r="G51" s="69"/>
      <c r="H51" s="22"/>
      <c r="I51" s="29"/>
    </row>
    <row r="52" spans="2:9" ht="13.5" thickBot="1">
      <c r="B52" s="5" t="s">
        <v>117</v>
      </c>
      <c r="G52" s="72">
        <f>G39+G50</f>
        <v>17816</v>
      </c>
      <c r="H52" s="22"/>
      <c r="I52" s="30">
        <f>I39+I50</f>
        <v>22339</v>
      </c>
    </row>
    <row r="53" spans="7:9" ht="22.5" customHeight="1" thickTop="1">
      <c r="G53" s="69"/>
      <c r="H53" s="22"/>
      <c r="I53" s="29"/>
    </row>
    <row r="54" spans="2:9" ht="12.75">
      <c r="B54" t="s">
        <v>39</v>
      </c>
      <c r="G54" s="22">
        <v>94474</v>
      </c>
      <c r="H54" s="22"/>
      <c r="I54" s="15">
        <v>94244</v>
      </c>
    </row>
    <row r="55" spans="7:9" ht="12.75">
      <c r="G55" s="22"/>
      <c r="H55" s="22"/>
      <c r="I55" s="13"/>
    </row>
    <row r="56" spans="1:9" ht="12.75">
      <c r="A56" s="5"/>
      <c r="B56" s="5" t="s">
        <v>55</v>
      </c>
      <c r="G56" s="49">
        <f>G39/G54*100</f>
        <v>16.929525583758494</v>
      </c>
      <c r="H56" s="74"/>
      <c r="I56" s="19">
        <f>I39/I54*100</f>
        <v>18.532744790119267</v>
      </c>
    </row>
    <row r="57" spans="7:9" ht="12.75">
      <c r="G57" s="22"/>
      <c r="H57" s="22"/>
      <c r="I57" s="14"/>
    </row>
    <row r="58" spans="7:9" ht="12.75">
      <c r="G58" s="22"/>
      <c r="H58" s="22"/>
      <c r="I58" s="14"/>
    </row>
    <row r="59" spans="7:9" ht="12.75">
      <c r="G59" s="14"/>
      <c r="H59" s="14"/>
      <c r="I59" s="14"/>
    </row>
    <row r="60" spans="1:16" ht="12.75" customHeight="1">
      <c r="A60" s="104" t="s">
        <v>84</v>
      </c>
      <c r="B60" s="105"/>
      <c r="C60" s="105"/>
      <c r="D60" s="105"/>
      <c r="E60" s="105"/>
      <c r="F60" s="105"/>
      <c r="G60" s="105"/>
      <c r="H60" s="105"/>
      <c r="I60" s="105"/>
      <c r="J60" s="43"/>
      <c r="K60" s="43"/>
      <c r="L60" s="43"/>
      <c r="M60" s="4"/>
      <c r="N60" s="4"/>
      <c r="O60" s="4"/>
      <c r="P60" s="4"/>
    </row>
    <row r="61" spans="1:16" ht="12.75">
      <c r="A61" s="105"/>
      <c r="B61" s="105"/>
      <c r="C61" s="105"/>
      <c r="D61" s="105"/>
      <c r="E61" s="105"/>
      <c r="F61" s="105"/>
      <c r="G61" s="105"/>
      <c r="H61" s="105"/>
      <c r="I61" s="105"/>
      <c r="J61" s="43"/>
      <c r="K61" s="43"/>
      <c r="L61" s="43"/>
      <c r="M61" s="4"/>
      <c r="N61" s="4"/>
      <c r="O61" s="4"/>
      <c r="P61" s="4"/>
    </row>
    <row r="62" spans="1:9" ht="12.75">
      <c r="A62" s="105"/>
      <c r="B62" s="105"/>
      <c r="C62" s="105"/>
      <c r="D62" s="105"/>
      <c r="E62" s="105"/>
      <c r="F62" s="105"/>
      <c r="G62" s="105"/>
      <c r="H62" s="105"/>
      <c r="I62" s="105"/>
    </row>
    <row r="63" spans="7:9" ht="12.75">
      <c r="G63" s="14"/>
      <c r="H63" s="14"/>
      <c r="I63" s="14"/>
    </row>
    <row r="64" spans="7:9" ht="12.75">
      <c r="G64" s="14"/>
      <c r="H64" s="14"/>
      <c r="I64" s="14"/>
    </row>
    <row r="65" spans="7:9" ht="12.75">
      <c r="G65" s="14"/>
      <c r="H65" s="14"/>
      <c r="I65" s="14"/>
    </row>
    <row r="66" spans="7:9" ht="12.75">
      <c r="G66" s="14"/>
      <c r="H66" s="14"/>
      <c r="I66" s="14"/>
    </row>
    <row r="67" spans="7:9" ht="12.75">
      <c r="G67" s="14"/>
      <c r="H67" s="14"/>
      <c r="I67" s="14"/>
    </row>
    <row r="68" spans="7:9" ht="12.75">
      <c r="G68" s="14"/>
      <c r="H68" s="14"/>
      <c r="I68" s="14"/>
    </row>
    <row r="69" spans="7:9" ht="12.75">
      <c r="G69" s="14"/>
      <c r="H69" s="14"/>
      <c r="I69" s="14"/>
    </row>
    <row r="70" spans="7:9" ht="12.75">
      <c r="G70" s="14"/>
      <c r="H70" s="14"/>
      <c r="I70" s="14"/>
    </row>
    <row r="71" spans="7:9" ht="12.75">
      <c r="G71" s="14"/>
      <c r="H71" s="14"/>
      <c r="I71" s="14"/>
    </row>
    <row r="72" spans="7:9" ht="12.75">
      <c r="G72" s="14"/>
      <c r="H72" s="14"/>
      <c r="I72" s="14"/>
    </row>
    <row r="73" spans="7:9" ht="12.75">
      <c r="G73" s="14"/>
      <c r="H73" s="14"/>
      <c r="I73" s="14"/>
    </row>
    <row r="74" spans="7:9" ht="12.75">
      <c r="G74" s="14"/>
      <c r="H74" s="14"/>
      <c r="I74" s="14"/>
    </row>
    <row r="75" spans="7:9" ht="12.75">
      <c r="G75" s="14"/>
      <c r="H75" s="14"/>
      <c r="I75" s="14"/>
    </row>
    <row r="76" spans="7:9" ht="12.75">
      <c r="G76" s="14"/>
      <c r="H76" s="14"/>
      <c r="I76" s="14"/>
    </row>
    <row r="77" spans="7:9" ht="12.75">
      <c r="G77" s="14"/>
      <c r="H77" s="14"/>
      <c r="I77" s="14"/>
    </row>
    <row r="78" spans="7:9" ht="12.75">
      <c r="G78" s="14"/>
      <c r="H78" s="14"/>
      <c r="I78" s="14"/>
    </row>
    <row r="79" spans="7:9" ht="12.75">
      <c r="G79" s="14"/>
      <c r="H79" s="14"/>
      <c r="I79" s="14"/>
    </row>
    <row r="80" spans="7:9" ht="12.75">
      <c r="G80" s="14"/>
      <c r="H80" s="14"/>
      <c r="I80" s="14"/>
    </row>
    <row r="81" spans="7:9" ht="12.75">
      <c r="G81" s="14"/>
      <c r="H81" s="14"/>
      <c r="I81" s="14"/>
    </row>
    <row r="82" spans="7:9" ht="12.75">
      <c r="G82" s="14"/>
      <c r="H82" s="14"/>
      <c r="I82" s="14"/>
    </row>
    <row r="83" spans="7:9" ht="12.75">
      <c r="G83" s="14"/>
      <c r="H83" s="14"/>
      <c r="I83" s="14"/>
    </row>
    <row r="84" spans="7:9" ht="12.75">
      <c r="G84" s="14"/>
      <c r="H84" s="14"/>
      <c r="I84" s="14"/>
    </row>
    <row r="85" spans="7:9" ht="12.75">
      <c r="G85" s="14"/>
      <c r="H85" s="14"/>
      <c r="I85" s="14"/>
    </row>
    <row r="86" spans="7:9" ht="12.75">
      <c r="G86" s="14"/>
      <c r="H86" s="14"/>
      <c r="I86" s="14"/>
    </row>
    <row r="87" spans="7:9" ht="12.75">
      <c r="G87" s="14"/>
      <c r="H87" s="14"/>
      <c r="I87" s="14"/>
    </row>
    <row r="88" spans="7:9" ht="12.75">
      <c r="G88" s="14"/>
      <c r="H88" s="14"/>
      <c r="I88" s="14"/>
    </row>
    <row r="89" spans="7:9" ht="12.75">
      <c r="G89" s="14"/>
      <c r="H89" s="14"/>
      <c r="I89" s="14"/>
    </row>
    <row r="90" spans="7:9" ht="12.75">
      <c r="G90" s="14"/>
      <c r="H90" s="14"/>
      <c r="I90" s="14"/>
    </row>
    <row r="91" spans="7:9" ht="12.75">
      <c r="G91" s="14"/>
      <c r="H91" s="14"/>
      <c r="I91" s="14"/>
    </row>
    <row r="92" spans="7:9" ht="12.75">
      <c r="G92" s="14"/>
      <c r="H92" s="14"/>
      <c r="I92" s="14"/>
    </row>
    <row r="93" spans="7:9" ht="12.75">
      <c r="G93" s="14"/>
      <c r="H93" s="14"/>
      <c r="I93" s="14"/>
    </row>
    <row r="94" spans="7:9" ht="12.75">
      <c r="G94" s="14"/>
      <c r="H94" s="14"/>
      <c r="I94" s="14"/>
    </row>
    <row r="95" spans="7:9" ht="12.75">
      <c r="G95" s="14"/>
      <c r="H95" s="14"/>
      <c r="I95" s="14"/>
    </row>
    <row r="96" spans="7:9" ht="12.75">
      <c r="G96" s="14"/>
      <c r="H96" s="14"/>
      <c r="I96" s="14"/>
    </row>
    <row r="97" spans="7:9" ht="12.75">
      <c r="G97" s="14"/>
      <c r="H97" s="14"/>
      <c r="I97" s="14"/>
    </row>
    <row r="98" spans="7:9" ht="12.75">
      <c r="G98" s="14"/>
      <c r="H98" s="14"/>
      <c r="I98" s="14"/>
    </row>
    <row r="99" spans="7:9" ht="12.75">
      <c r="G99" s="14"/>
      <c r="H99" s="14"/>
      <c r="I99" s="14"/>
    </row>
    <row r="100" spans="7:9" ht="12.75">
      <c r="G100" s="14"/>
      <c r="H100" s="14"/>
      <c r="I100" s="14"/>
    </row>
    <row r="101" spans="7:9" ht="12.75">
      <c r="G101" s="14"/>
      <c r="H101" s="14"/>
      <c r="I101" s="14"/>
    </row>
    <row r="102" spans="7:9" ht="12.75">
      <c r="G102" s="14"/>
      <c r="H102" s="14"/>
      <c r="I102" s="14"/>
    </row>
    <row r="103" spans="7:9" ht="12.75">
      <c r="G103" s="14"/>
      <c r="H103" s="14"/>
      <c r="I103" s="14"/>
    </row>
    <row r="104" spans="7:9" ht="12.75">
      <c r="G104" s="14"/>
      <c r="H104" s="14"/>
      <c r="I104" s="14"/>
    </row>
    <row r="105" spans="7:9" ht="12.75">
      <c r="G105" s="14"/>
      <c r="H105" s="14"/>
      <c r="I105" s="14"/>
    </row>
    <row r="106" spans="7:9" ht="12.75">
      <c r="G106" s="14"/>
      <c r="H106" s="14"/>
      <c r="I106" s="14"/>
    </row>
    <row r="107" spans="7:9" ht="12.75">
      <c r="G107" s="14"/>
      <c r="H107" s="14"/>
      <c r="I107" s="14"/>
    </row>
    <row r="108" spans="7:9" ht="12.75">
      <c r="G108" s="14"/>
      <c r="H108" s="14"/>
      <c r="I108" s="14"/>
    </row>
    <row r="109" spans="7:9" ht="12.75">
      <c r="G109" s="14"/>
      <c r="H109" s="14"/>
      <c r="I109" s="14"/>
    </row>
    <row r="110" spans="7:9" ht="12.75">
      <c r="G110" s="14"/>
      <c r="H110" s="14"/>
      <c r="I110" s="14"/>
    </row>
    <row r="111" spans="7:9" ht="12.75">
      <c r="G111" s="14"/>
      <c r="H111" s="14"/>
      <c r="I111" s="14"/>
    </row>
    <row r="112" spans="7:9" ht="12.75">
      <c r="G112" s="14"/>
      <c r="H112" s="14"/>
      <c r="I112" s="14"/>
    </row>
    <row r="113" spans="7:9" ht="12.75">
      <c r="G113" s="14"/>
      <c r="H113" s="14"/>
      <c r="I113" s="14"/>
    </row>
    <row r="114" spans="7:9" ht="12.75">
      <c r="G114" s="14"/>
      <c r="H114" s="14"/>
      <c r="I114" s="14"/>
    </row>
    <row r="115" spans="7:9" ht="12.75">
      <c r="G115" s="14"/>
      <c r="H115" s="14"/>
      <c r="I115" s="14"/>
    </row>
    <row r="116" spans="7:9" ht="12.75">
      <c r="G116" s="14"/>
      <c r="H116" s="14"/>
      <c r="I116" s="14"/>
    </row>
    <row r="117" spans="7:9" ht="12.75">
      <c r="G117" s="14"/>
      <c r="H117" s="14"/>
      <c r="I117" s="14"/>
    </row>
    <row r="118" spans="7:9" ht="12.75">
      <c r="G118" s="14"/>
      <c r="H118" s="14"/>
      <c r="I118" s="14"/>
    </row>
    <row r="119" spans="7:9" ht="12.75">
      <c r="G119" s="14"/>
      <c r="H119" s="14"/>
      <c r="I119" s="14"/>
    </row>
    <row r="120" spans="7:9" ht="12.75">
      <c r="G120" s="14"/>
      <c r="H120" s="14"/>
      <c r="I120" s="14"/>
    </row>
    <row r="121" spans="7:9" ht="12.75">
      <c r="G121" s="14"/>
      <c r="H121" s="14"/>
      <c r="I121" s="14"/>
    </row>
    <row r="122" spans="7:9" ht="12.75">
      <c r="G122" s="14"/>
      <c r="H122" s="14"/>
      <c r="I122" s="14"/>
    </row>
    <row r="123" spans="7:9" ht="12.75">
      <c r="G123" s="14"/>
      <c r="H123" s="14"/>
      <c r="I123" s="14"/>
    </row>
    <row r="124" spans="7:9" ht="12.75">
      <c r="G124" s="14"/>
      <c r="H124" s="14"/>
      <c r="I124" s="14"/>
    </row>
    <row r="125" spans="7:9" ht="12.75">
      <c r="G125" s="14"/>
      <c r="H125" s="14"/>
      <c r="I125" s="14"/>
    </row>
    <row r="126" spans="7:9" ht="12.75">
      <c r="G126" s="14"/>
      <c r="H126" s="14"/>
      <c r="I126" s="14"/>
    </row>
    <row r="127" spans="7:9" ht="12.75">
      <c r="G127" s="14"/>
      <c r="H127" s="14"/>
      <c r="I127" s="14"/>
    </row>
    <row r="128" spans="7:9" ht="12.75">
      <c r="G128" s="14"/>
      <c r="H128" s="14"/>
      <c r="I128" s="14"/>
    </row>
    <row r="129" spans="7:9" ht="12.75">
      <c r="G129" s="14"/>
      <c r="H129" s="14"/>
      <c r="I129" s="14"/>
    </row>
    <row r="130" spans="7:9" ht="12.75">
      <c r="G130" s="14"/>
      <c r="H130" s="14"/>
      <c r="I130" s="14"/>
    </row>
    <row r="131" spans="7:9" ht="12.75">
      <c r="G131" s="14"/>
      <c r="H131" s="14"/>
      <c r="I131" s="14"/>
    </row>
    <row r="132" spans="7:9" ht="12.75">
      <c r="G132" s="14"/>
      <c r="H132" s="14"/>
      <c r="I132" s="14"/>
    </row>
    <row r="133" spans="7:9" ht="12.75">
      <c r="G133" s="14"/>
      <c r="H133" s="14"/>
      <c r="I133" s="14"/>
    </row>
    <row r="134" spans="7:9" ht="12.75">
      <c r="G134" s="14"/>
      <c r="H134" s="14"/>
      <c r="I134" s="14"/>
    </row>
    <row r="135" spans="7:9" ht="12.75">
      <c r="G135" s="14"/>
      <c r="H135" s="14"/>
      <c r="I135" s="14"/>
    </row>
    <row r="136" spans="7:9" ht="12.75">
      <c r="G136" s="14"/>
      <c r="H136" s="14"/>
      <c r="I136" s="14"/>
    </row>
    <row r="137" spans="7:9" ht="12.75">
      <c r="G137" s="14"/>
      <c r="H137" s="14"/>
      <c r="I137" s="14"/>
    </row>
    <row r="138" spans="7:9" ht="12.75">
      <c r="G138" s="14"/>
      <c r="H138" s="14"/>
      <c r="I138" s="14"/>
    </row>
    <row r="139" spans="7:9" ht="12.75">
      <c r="G139" s="14"/>
      <c r="H139" s="14"/>
      <c r="I139" s="14"/>
    </row>
    <row r="140" spans="7:9" ht="12.75">
      <c r="G140" s="14"/>
      <c r="H140" s="14"/>
      <c r="I140" s="14"/>
    </row>
    <row r="141" spans="7:9" ht="12.75">
      <c r="G141" s="14"/>
      <c r="H141" s="14"/>
      <c r="I141" s="14"/>
    </row>
    <row r="142" spans="7:9" ht="12.75">
      <c r="G142" s="14"/>
      <c r="H142" s="14"/>
      <c r="I142" s="14"/>
    </row>
    <row r="143" spans="7:9" ht="12.75">
      <c r="G143" s="14"/>
      <c r="H143" s="14"/>
      <c r="I143" s="14"/>
    </row>
    <row r="144" spans="7:9" ht="12.75">
      <c r="G144" s="14"/>
      <c r="H144" s="14"/>
      <c r="I144" s="14"/>
    </row>
    <row r="145" spans="7:9" ht="12.75">
      <c r="G145" s="14"/>
      <c r="H145" s="14"/>
      <c r="I145" s="14"/>
    </row>
    <row r="146" spans="7:9" ht="12.75">
      <c r="G146" s="14"/>
      <c r="H146" s="14"/>
      <c r="I146" s="14"/>
    </row>
    <row r="147" spans="7:9" ht="12.75">
      <c r="G147" s="14"/>
      <c r="H147" s="14"/>
      <c r="I147" s="14"/>
    </row>
    <row r="148" spans="7:9" ht="12.75">
      <c r="G148" s="14"/>
      <c r="H148" s="14"/>
      <c r="I148" s="14"/>
    </row>
    <row r="149" spans="7:9" ht="12.75">
      <c r="G149" s="14"/>
      <c r="H149" s="14"/>
      <c r="I149" s="14"/>
    </row>
    <row r="150" spans="7:9" ht="12.75">
      <c r="G150" s="14"/>
      <c r="H150" s="14"/>
      <c r="I150" s="14"/>
    </row>
    <row r="151" spans="7:9" ht="12.75">
      <c r="G151" s="14"/>
      <c r="H151" s="14"/>
      <c r="I151" s="14"/>
    </row>
    <row r="152" spans="7:9" ht="12.75">
      <c r="G152" s="14"/>
      <c r="H152" s="14"/>
      <c r="I152" s="14"/>
    </row>
    <row r="153" spans="7:9" ht="12.75">
      <c r="G153" s="14"/>
      <c r="H153" s="14"/>
      <c r="I153" s="14"/>
    </row>
    <row r="154" spans="7:9" ht="12.75">
      <c r="G154" s="14"/>
      <c r="H154" s="14"/>
      <c r="I154" s="14"/>
    </row>
    <row r="155" spans="7:9" ht="12.75">
      <c r="G155" s="14"/>
      <c r="H155" s="14"/>
      <c r="I155" s="14"/>
    </row>
    <row r="156" spans="7:9" ht="12.75">
      <c r="G156" s="14"/>
      <c r="H156" s="14"/>
      <c r="I156" s="14"/>
    </row>
    <row r="157" spans="7:9" ht="12.75">
      <c r="G157" s="14"/>
      <c r="H157" s="14"/>
      <c r="I157" s="14"/>
    </row>
    <row r="158" spans="7:9" ht="12.75">
      <c r="G158" s="14"/>
      <c r="H158" s="14"/>
      <c r="I158" s="14"/>
    </row>
    <row r="159" spans="7:9" ht="12.75">
      <c r="G159" s="14"/>
      <c r="H159" s="14"/>
      <c r="I159" s="14"/>
    </row>
    <row r="160" spans="7:9" ht="12.75">
      <c r="G160" s="14"/>
      <c r="H160" s="14"/>
      <c r="I160" s="14"/>
    </row>
    <row r="161" spans="7:9" ht="12.75">
      <c r="G161" s="14"/>
      <c r="H161" s="14"/>
      <c r="I161" s="14"/>
    </row>
    <row r="162" spans="7:9" ht="12.75">
      <c r="G162" s="14"/>
      <c r="H162" s="14"/>
      <c r="I162" s="14"/>
    </row>
    <row r="163" spans="7:9" ht="12.75">
      <c r="G163" s="14"/>
      <c r="H163" s="14"/>
      <c r="I163" s="14"/>
    </row>
    <row r="164" spans="7:9" ht="12.75">
      <c r="G164" s="14"/>
      <c r="H164" s="14"/>
      <c r="I164" s="14"/>
    </row>
    <row r="165" spans="7:9" ht="12.75">
      <c r="G165" s="14"/>
      <c r="H165" s="14"/>
      <c r="I165" s="14"/>
    </row>
    <row r="166" spans="7:9" ht="12.75">
      <c r="G166" s="14"/>
      <c r="H166" s="14"/>
      <c r="I166" s="14"/>
    </row>
    <row r="167" spans="7:9" ht="12.75">
      <c r="G167" s="14"/>
      <c r="H167" s="14"/>
      <c r="I167" s="14"/>
    </row>
    <row r="168" spans="7:9" ht="12.75">
      <c r="G168" s="14"/>
      <c r="H168" s="14"/>
      <c r="I168" s="14"/>
    </row>
    <row r="169" spans="7:9" ht="12.75">
      <c r="G169" s="14"/>
      <c r="H169" s="14"/>
      <c r="I169" s="14"/>
    </row>
    <row r="170" spans="7:9" ht="12.75">
      <c r="G170" s="14"/>
      <c r="H170" s="14"/>
      <c r="I170" s="14"/>
    </row>
    <row r="171" spans="7:9" ht="12.75">
      <c r="G171" s="14"/>
      <c r="H171" s="14"/>
      <c r="I171" s="14"/>
    </row>
    <row r="172" spans="7:9" ht="12.75">
      <c r="G172" s="14"/>
      <c r="H172" s="14"/>
      <c r="I172" s="14"/>
    </row>
    <row r="173" spans="7:9" ht="12.75">
      <c r="G173" s="14"/>
      <c r="H173" s="14"/>
      <c r="I173" s="14"/>
    </row>
    <row r="174" spans="7:9" ht="12.75">
      <c r="G174" s="14"/>
      <c r="H174" s="14"/>
      <c r="I174" s="14"/>
    </row>
    <row r="175" spans="7:9" ht="12.75">
      <c r="G175" s="14"/>
      <c r="H175" s="14"/>
      <c r="I175" s="14"/>
    </row>
    <row r="176" spans="7:9" ht="12.75">
      <c r="G176" s="14"/>
      <c r="H176" s="14"/>
      <c r="I176" s="14"/>
    </row>
    <row r="177" spans="7:9" ht="12.75">
      <c r="G177" s="14"/>
      <c r="H177" s="14"/>
      <c r="I177" s="14"/>
    </row>
    <row r="178" spans="7:9" ht="12.75">
      <c r="G178" s="14"/>
      <c r="H178" s="14"/>
      <c r="I178" s="14"/>
    </row>
    <row r="179" spans="7:9" ht="12.75">
      <c r="G179" s="14"/>
      <c r="H179" s="14"/>
      <c r="I179" s="14"/>
    </row>
    <row r="180" spans="7:9" ht="12.75">
      <c r="G180" s="14"/>
      <c r="H180" s="14"/>
      <c r="I180" s="14"/>
    </row>
    <row r="181" spans="7:9" ht="12.75">
      <c r="G181" s="14"/>
      <c r="H181" s="14"/>
      <c r="I181" s="14"/>
    </row>
    <row r="182" spans="7:9" ht="12.75">
      <c r="G182" s="14"/>
      <c r="H182" s="14"/>
      <c r="I182" s="14"/>
    </row>
    <row r="183" spans="7:9" ht="12.75">
      <c r="G183" s="14"/>
      <c r="H183" s="14"/>
      <c r="I183" s="14"/>
    </row>
    <row r="184" spans="7:9" ht="12.75">
      <c r="G184" s="14"/>
      <c r="H184" s="14"/>
      <c r="I184" s="14"/>
    </row>
    <row r="185" spans="7:9" ht="12.75">
      <c r="G185" s="14"/>
      <c r="H185" s="14"/>
      <c r="I185" s="14"/>
    </row>
    <row r="186" spans="7:9" ht="12.75">
      <c r="G186" s="14"/>
      <c r="H186" s="14"/>
      <c r="I186" s="14"/>
    </row>
    <row r="187" spans="7:9" ht="12.75">
      <c r="G187" s="14"/>
      <c r="H187" s="14"/>
      <c r="I187" s="14"/>
    </row>
    <row r="188" spans="7:9" ht="12.75">
      <c r="G188" s="14"/>
      <c r="H188" s="14"/>
      <c r="I188" s="14"/>
    </row>
    <row r="189" spans="7:9" ht="12.75">
      <c r="G189" s="14"/>
      <c r="H189" s="14"/>
      <c r="I189" s="14"/>
    </row>
    <row r="190" spans="7:9" ht="12.75">
      <c r="G190" s="14"/>
      <c r="H190" s="14"/>
      <c r="I190" s="14"/>
    </row>
    <row r="191" spans="7:9" ht="12.75">
      <c r="G191" s="14"/>
      <c r="H191" s="14"/>
      <c r="I191" s="14"/>
    </row>
    <row r="192" spans="7:9" ht="12.75">
      <c r="G192" s="14"/>
      <c r="H192" s="14"/>
      <c r="I192" s="14"/>
    </row>
    <row r="193" spans="7:9" ht="12.75">
      <c r="G193" s="14"/>
      <c r="H193" s="14"/>
      <c r="I193" s="14"/>
    </row>
    <row r="194" spans="7:9" ht="12.75">
      <c r="G194" s="14"/>
      <c r="H194" s="14"/>
      <c r="I194" s="14"/>
    </row>
    <row r="195" spans="7:9" ht="12.75">
      <c r="G195" s="14"/>
      <c r="H195" s="14"/>
      <c r="I195" s="14"/>
    </row>
    <row r="196" spans="7:9" ht="12.75">
      <c r="G196" s="14"/>
      <c r="H196" s="14"/>
      <c r="I196" s="14"/>
    </row>
    <row r="197" spans="7:9" ht="12.75">
      <c r="G197" s="14"/>
      <c r="H197" s="14"/>
      <c r="I197" s="14"/>
    </row>
    <row r="198" spans="7:9" ht="12.75">
      <c r="G198" s="14"/>
      <c r="H198" s="14"/>
      <c r="I198" s="14"/>
    </row>
    <row r="199" spans="7:9" ht="12.75">
      <c r="G199" s="14"/>
      <c r="H199" s="14"/>
      <c r="I199" s="14"/>
    </row>
    <row r="200" spans="7:9" ht="12.75">
      <c r="G200" s="14"/>
      <c r="H200" s="14"/>
      <c r="I200" s="14"/>
    </row>
    <row r="201" spans="7:9" ht="12.75">
      <c r="G201" s="14"/>
      <c r="H201" s="14"/>
      <c r="I201" s="14"/>
    </row>
    <row r="202" spans="7:9" ht="12.75">
      <c r="G202" s="14"/>
      <c r="H202" s="14"/>
      <c r="I202" s="14"/>
    </row>
    <row r="203" spans="7:9" ht="12.75">
      <c r="G203" s="14"/>
      <c r="H203" s="14"/>
      <c r="I203" s="14"/>
    </row>
    <row r="204" spans="7:9" ht="12.75">
      <c r="G204" s="14"/>
      <c r="H204" s="14"/>
      <c r="I204" s="14"/>
    </row>
    <row r="205" spans="7:9" ht="12.75">
      <c r="G205" s="14"/>
      <c r="H205" s="14"/>
      <c r="I205" s="14"/>
    </row>
    <row r="206" spans="7:9" ht="12.75">
      <c r="G206" s="14"/>
      <c r="H206" s="14"/>
      <c r="I206" s="14"/>
    </row>
    <row r="207" spans="7:9" ht="12.75">
      <c r="G207" s="14"/>
      <c r="H207" s="14"/>
      <c r="I207" s="14"/>
    </row>
    <row r="208" spans="7:9" ht="12.75">
      <c r="G208" s="14"/>
      <c r="H208" s="14"/>
      <c r="I208" s="14"/>
    </row>
    <row r="209" spans="7:9" ht="12.75">
      <c r="G209" s="14"/>
      <c r="H209" s="14"/>
      <c r="I209" s="14"/>
    </row>
    <row r="210" spans="7:9" ht="12.75">
      <c r="G210" s="14"/>
      <c r="H210" s="14"/>
      <c r="I210" s="14"/>
    </row>
    <row r="211" spans="7:9" ht="12.75">
      <c r="G211" s="14"/>
      <c r="H211" s="14"/>
      <c r="I211" s="14"/>
    </row>
    <row r="212" spans="7:9" ht="12.75">
      <c r="G212" s="14"/>
      <c r="H212" s="14"/>
      <c r="I212" s="14"/>
    </row>
    <row r="213" spans="7:9" ht="12.75">
      <c r="G213" s="14"/>
      <c r="H213" s="14"/>
      <c r="I213" s="14"/>
    </row>
    <row r="214" spans="7:9" ht="12.75">
      <c r="G214" s="14"/>
      <c r="H214" s="14"/>
      <c r="I214" s="14"/>
    </row>
    <row r="215" spans="7:9" ht="12.75">
      <c r="G215" s="14"/>
      <c r="H215" s="14"/>
      <c r="I215" s="14"/>
    </row>
    <row r="216" spans="7:9" ht="12.75">
      <c r="G216" s="14"/>
      <c r="H216" s="14"/>
      <c r="I216" s="14"/>
    </row>
    <row r="217" spans="7:9" ht="12.75">
      <c r="G217" s="14"/>
      <c r="H217" s="14"/>
      <c r="I217" s="14"/>
    </row>
    <row r="218" spans="7:9" ht="12.75">
      <c r="G218" s="14"/>
      <c r="H218" s="14"/>
      <c r="I218" s="14"/>
    </row>
    <row r="219" spans="7:9" ht="12.75">
      <c r="G219" s="14"/>
      <c r="H219" s="14"/>
      <c r="I219" s="14"/>
    </row>
    <row r="220" spans="7:9" ht="12.75">
      <c r="G220" s="14"/>
      <c r="H220" s="14"/>
      <c r="I220" s="14"/>
    </row>
    <row r="221" spans="7:9" ht="12.75">
      <c r="G221" s="14"/>
      <c r="H221" s="14"/>
      <c r="I221" s="14"/>
    </row>
    <row r="222" spans="7:9" ht="12.75">
      <c r="G222" s="14"/>
      <c r="H222" s="14"/>
      <c r="I222" s="14"/>
    </row>
    <row r="223" spans="7:9" ht="12.75">
      <c r="G223" s="14"/>
      <c r="H223" s="14"/>
      <c r="I223" s="14"/>
    </row>
    <row r="224" spans="7:9" ht="12.75">
      <c r="G224" s="14"/>
      <c r="H224" s="14"/>
      <c r="I224" s="14"/>
    </row>
    <row r="225" spans="7:9" ht="12.75">
      <c r="G225" s="14"/>
      <c r="H225" s="14"/>
      <c r="I225" s="14"/>
    </row>
    <row r="226" spans="7:9" ht="12.75">
      <c r="G226" s="14"/>
      <c r="H226" s="14"/>
      <c r="I226" s="14"/>
    </row>
    <row r="227" spans="7:9" ht="12.75">
      <c r="G227" s="14"/>
      <c r="H227" s="14"/>
      <c r="I227" s="14"/>
    </row>
    <row r="228" spans="7:9" ht="12.75">
      <c r="G228" s="14"/>
      <c r="H228" s="14"/>
      <c r="I228" s="14"/>
    </row>
    <row r="229" spans="7:9" ht="12.75">
      <c r="G229" s="14"/>
      <c r="H229" s="14"/>
      <c r="I229" s="14"/>
    </row>
    <row r="230" spans="7:9" ht="12.75">
      <c r="G230" s="14"/>
      <c r="H230" s="14"/>
      <c r="I230" s="14"/>
    </row>
    <row r="231" spans="7:9" ht="12.75">
      <c r="G231" s="14"/>
      <c r="H231" s="14"/>
      <c r="I231" s="14"/>
    </row>
    <row r="232" spans="7:9" ht="12.75">
      <c r="G232" s="14"/>
      <c r="H232" s="14"/>
      <c r="I232" s="14"/>
    </row>
    <row r="233" spans="7:9" ht="12.75">
      <c r="G233" s="14"/>
      <c r="H233" s="14"/>
      <c r="I233" s="14"/>
    </row>
    <row r="234" spans="7:9" ht="12.75">
      <c r="G234" s="14"/>
      <c r="H234" s="14"/>
      <c r="I234" s="14"/>
    </row>
    <row r="235" spans="7:9" ht="12.75">
      <c r="G235" s="14"/>
      <c r="H235" s="14"/>
      <c r="I235" s="14"/>
    </row>
    <row r="236" spans="7:9" ht="12.75">
      <c r="G236" s="14"/>
      <c r="H236" s="14"/>
      <c r="I236" s="14"/>
    </row>
    <row r="237" spans="7:9" ht="12.75">
      <c r="G237" s="14"/>
      <c r="H237" s="14"/>
      <c r="I237" s="14"/>
    </row>
    <row r="238" spans="7:9" ht="12.75">
      <c r="G238" s="14"/>
      <c r="H238" s="14"/>
      <c r="I238" s="14"/>
    </row>
    <row r="239" spans="7:9" ht="12.75">
      <c r="G239" s="14"/>
      <c r="H239" s="14"/>
      <c r="I239" s="14"/>
    </row>
    <row r="240" spans="7:9" ht="12.75">
      <c r="G240" s="14"/>
      <c r="H240" s="14"/>
      <c r="I240" s="14"/>
    </row>
    <row r="241" spans="7:9" ht="12.75">
      <c r="G241" s="14"/>
      <c r="H241" s="14"/>
      <c r="I241" s="14"/>
    </row>
    <row r="242" spans="7:9" ht="12.75">
      <c r="G242" s="14"/>
      <c r="H242" s="14"/>
      <c r="I242" s="14"/>
    </row>
    <row r="243" spans="7:9" ht="12.75">
      <c r="G243" s="14"/>
      <c r="H243" s="14"/>
      <c r="I243" s="14"/>
    </row>
    <row r="244" spans="7:9" ht="12.75">
      <c r="G244" s="14"/>
      <c r="H244" s="14"/>
      <c r="I244" s="14"/>
    </row>
    <row r="245" spans="7:9" ht="12.75">
      <c r="G245" s="14"/>
      <c r="H245" s="14"/>
      <c r="I245" s="14"/>
    </row>
    <row r="246" spans="7:9" ht="12.75">
      <c r="G246" s="14"/>
      <c r="H246" s="14"/>
      <c r="I246" s="14"/>
    </row>
    <row r="247" spans="7:9" ht="12.75">
      <c r="G247" s="14"/>
      <c r="H247" s="14"/>
      <c r="I247" s="14"/>
    </row>
    <row r="248" spans="7:9" ht="12.75">
      <c r="G248" s="14"/>
      <c r="H248" s="14"/>
      <c r="I248" s="14"/>
    </row>
    <row r="249" spans="7:9" ht="12.75">
      <c r="G249" s="14"/>
      <c r="H249" s="14"/>
      <c r="I249" s="14"/>
    </row>
    <row r="250" spans="7:9" ht="12.75">
      <c r="G250" s="14"/>
      <c r="H250" s="14"/>
      <c r="I250" s="14"/>
    </row>
    <row r="251" spans="7:9" ht="12.75">
      <c r="G251" s="14"/>
      <c r="H251" s="14"/>
      <c r="I251" s="14"/>
    </row>
    <row r="252" spans="7:9" ht="12.75">
      <c r="G252" s="14"/>
      <c r="H252" s="14"/>
      <c r="I252" s="14"/>
    </row>
    <row r="253" spans="7:9" ht="12.75">
      <c r="G253" s="14"/>
      <c r="H253" s="14"/>
      <c r="I253" s="14"/>
    </row>
    <row r="254" spans="7:9" ht="12.75">
      <c r="G254" s="14"/>
      <c r="H254" s="14"/>
      <c r="I254" s="14"/>
    </row>
    <row r="255" spans="7:9" ht="12.75">
      <c r="G255" s="14"/>
      <c r="H255" s="14"/>
      <c r="I255" s="14"/>
    </row>
    <row r="256" spans="7:9" ht="12.75">
      <c r="G256" s="14"/>
      <c r="H256" s="14"/>
      <c r="I256" s="14"/>
    </row>
    <row r="257" spans="7:9" ht="12.75">
      <c r="G257" s="14"/>
      <c r="H257" s="14"/>
      <c r="I257" s="14"/>
    </row>
    <row r="258" spans="7:9" ht="12.75">
      <c r="G258" s="14"/>
      <c r="H258" s="14"/>
      <c r="I258" s="14"/>
    </row>
    <row r="259" spans="7:9" ht="12.75">
      <c r="G259" s="14"/>
      <c r="H259" s="14"/>
      <c r="I259" s="14"/>
    </row>
    <row r="260" spans="7:9" ht="12.75">
      <c r="G260" s="14"/>
      <c r="H260" s="14"/>
      <c r="I260" s="14"/>
    </row>
    <row r="261" spans="7:9" ht="12.75">
      <c r="G261" s="14"/>
      <c r="H261" s="14"/>
      <c r="I261" s="14"/>
    </row>
    <row r="262" spans="7:9" ht="12.75">
      <c r="G262" s="14"/>
      <c r="H262" s="14"/>
      <c r="I262" s="14"/>
    </row>
    <row r="263" spans="7:9" ht="12.75">
      <c r="G263" s="14"/>
      <c r="H263" s="14"/>
      <c r="I263" s="14"/>
    </row>
    <row r="264" spans="7:9" ht="12.75">
      <c r="G264" s="14"/>
      <c r="H264" s="14"/>
      <c r="I264" s="14"/>
    </row>
    <row r="265" spans="7:9" ht="12.75">
      <c r="G265" s="14"/>
      <c r="H265" s="14"/>
      <c r="I265" s="14"/>
    </row>
    <row r="266" spans="7:9" ht="12.75">
      <c r="G266" s="14"/>
      <c r="H266" s="14"/>
      <c r="I266" s="14"/>
    </row>
    <row r="267" spans="7:9" ht="12.75">
      <c r="G267" s="14"/>
      <c r="H267" s="14"/>
      <c r="I267" s="14"/>
    </row>
    <row r="268" spans="7:9" ht="12.75">
      <c r="G268" s="14"/>
      <c r="H268" s="14"/>
      <c r="I268" s="14"/>
    </row>
    <row r="269" spans="7:9" ht="12.75">
      <c r="G269" s="14"/>
      <c r="H269" s="14"/>
      <c r="I269" s="14"/>
    </row>
    <row r="270" spans="7:9" ht="12.75">
      <c r="G270" s="14"/>
      <c r="H270" s="14"/>
      <c r="I270" s="14"/>
    </row>
    <row r="271" spans="7:9" ht="12.75">
      <c r="G271" s="14"/>
      <c r="H271" s="14"/>
      <c r="I271" s="14"/>
    </row>
    <row r="272" spans="7:9" ht="12.75">
      <c r="G272" s="14"/>
      <c r="H272" s="14"/>
      <c r="I272" s="14"/>
    </row>
    <row r="273" spans="7:9" ht="12.75">
      <c r="G273" s="14"/>
      <c r="H273" s="14"/>
      <c r="I273" s="14"/>
    </row>
    <row r="274" spans="7:9" ht="12.75">
      <c r="G274" s="14"/>
      <c r="H274" s="14"/>
      <c r="I274" s="14"/>
    </row>
    <row r="275" spans="7:9" ht="12.75">
      <c r="G275" s="14"/>
      <c r="H275" s="14"/>
      <c r="I275" s="14"/>
    </row>
    <row r="276" spans="7:9" ht="12.75">
      <c r="G276" s="14"/>
      <c r="H276" s="14"/>
      <c r="I276" s="14"/>
    </row>
    <row r="277" spans="7:9" ht="12.75">
      <c r="G277" s="14"/>
      <c r="H277" s="14"/>
      <c r="I277" s="14"/>
    </row>
    <row r="278" spans="7:9" ht="12.75">
      <c r="G278" s="14"/>
      <c r="H278" s="14"/>
      <c r="I278" s="14"/>
    </row>
    <row r="279" spans="7:9" ht="12.75">
      <c r="G279" s="14"/>
      <c r="H279" s="14"/>
      <c r="I279" s="14"/>
    </row>
    <row r="280" spans="7:9" ht="12.75">
      <c r="G280" s="14"/>
      <c r="H280" s="14"/>
      <c r="I280" s="14"/>
    </row>
    <row r="281" spans="7:9" ht="12.75">
      <c r="G281" s="14"/>
      <c r="H281" s="14"/>
      <c r="I281" s="14"/>
    </row>
    <row r="282" spans="7:9" ht="12.75">
      <c r="G282" s="14"/>
      <c r="H282" s="14"/>
      <c r="I282" s="14"/>
    </row>
    <row r="283" spans="7:9" ht="12.75">
      <c r="G283" s="14"/>
      <c r="H283" s="14"/>
      <c r="I283" s="14"/>
    </row>
    <row r="284" spans="7:9" ht="12.75">
      <c r="G284" s="14"/>
      <c r="H284" s="14"/>
      <c r="I284" s="14"/>
    </row>
    <row r="285" spans="7:9" ht="12.75">
      <c r="G285" s="14"/>
      <c r="H285" s="14"/>
      <c r="I285" s="14"/>
    </row>
    <row r="286" spans="7:9" ht="12.75">
      <c r="G286" s="14"/>
      <c r="H286" s="14"/>
      <c r="I286" s="14"/>
    </row>
    <row r="287" spans="7:9" ht="12.75">
      <c r="G287" s="14"/>
      <c r="H287" s="14"/>
      <c r="I287" s="14"/>
    </row>
    <row r="288" spans="7:9" ht="12.75">
      <c r="G288" s="14"/>
      <c r="H288" s="14"/>
      <c r="I288" s="14"/>
    </row>
    <row r="289" spans="7:9" ht="12.75">
      <c r="G289" s="14"/>
      <c r="H289" s="14"/>
      <c r="I289" s="14"/>
    </row>
    <row r="290" spans="7:9" ht="12.75">
      <c r="G290" s="14"/>
      <c r="H290" s="14"/>
      <c r="I290" s="14"/>
    </row>
    <row r="291" spans="7:9" ht="12.75">
      <c r="G291" s="14"/>
      <c r="H291" s="14"/>
      <c r="I291" s="14"/>
    </row>
    <row r="292" spans="7:9" ht="12.75">
      <c r="G292" s="14"/>
      <c r="H292" s="14"/>
      <c r="I292" s="14"/>
    </row>
    <row r="293" spans="7:9" ht="12.75">
      <c r="G293" s="14"/>
      <c r="H293" s="14"/>
      <c r="I293" s="14"/>
    </row>
    <row r="294" spans="7:9" ht="12.75">
      <c r="G294" s="14"/>
      <c r="H294" s="14"/>
      <c r="I294" s="14"/>
    </row>
    <row r="295" spans="7:9" ht="12.75">
      <c r="G295" s="14"/>
      <c r="H295" s="14"/>
      <c r="I295" s="14"/>
    </row>
    <row r="296" spans="7:9" ht="12.75">
      <c r="G296" s="14"/>
      <c r="H296" s="14"/>
      <c r="I296" s="14"/>
    </row>
    <row r="297" spans="7:9" ht="12.75">
      <c r="G297" s="14"/>
      <c r="H297" s="14"/>
      <c r="I297" s="14"/>
    </row>
    <row r="298" spans="7:9" ht="12.75">
      <c r="G298" s="14"/>
      <c r="H298" s="14"/>
      <c r="I298" s="14"/>
    </row>
    <row r="299" spans="7:9" ht="12.75">
      <c r="G299" s="14"/>
      <c r="H299" s="14"/>
      <c r="I299" s="14"/>
    </row>
    <row r="300" spans="7:9" ht="12.75">
      <c r="G300" s="14"/>
      <c r="H300" s="14"/>
      <c r="I300" s="14"/>
    </row>
    <row r="301" spans="7:9" ht="12.75">
      <c r="G301" s="14"/>
      <c r="H301" s="14"/>
      <c r="I301" s="14"/>
    </row>
    <row r="302" spans="7:9" ht="12.75">
      <c r="G302" s="14"/>
      <c r="H302" s="14"/>
      <c r="I302" s="14"/>
    </row>
    <row r="303" spans="7:9" ht="12.75">
      <c r="G303" s="14"/>
      <c r="H303" s="14"/>
      <c r="I303" s="14"/>
    </row>
    <row r="304" spans="7:9" ht="12.75">
      <c r="G304" s="14"/>
      <c r="H304" s="14"/>
      <c r="I304" s="14"/>
    </row>
    <row r="305" spans="7:9" ht="12.75">
      <c r="G305" s="14"/>
      <c r="H305" s="14"/>
      <c r="I305" s="14"/>
    </row>
    <row r="306" spans="7:9" ht="12.75">
      <c r="G306" s="14"/>
      <c r="H306" s="14"/>
      <c r="I306" s="14"/>
    </row>
    <row r="307" spans="7:9" ht="12.75">
      <c r="G307" s="14"/>
      <c r="H307" s="14"/>
      <c r="I307" s="14"/>
    </row>
    <row r="308" spans="7:9" ht="12.75">
      <c r="G308" s="14"/>
      <c r="H308" s="14"/>
      <c r="I308" s="14"/>
    </row>
    <row r="309" spans="7:9" ht="12.75">
      <c r="G309" s="14"/>
      <c r="H309" s="14"/>
      <c r="I309" s="14"/>
    </row>
    <row r="310" spans="7:9" ht="12.75">
      <c r="G310" s="14"/>
      <c r="H310" s="14"/>
      <c r="I310" s="14"/>
    </row>
    <row r="311" spans="7:9" ht="12.75">
      <c r="G311" s="14"/>
      <c r="H311" s="14"/>
      <c r="I311" s="14"/>
    </row>
    <row r="312" spans="7:9" ht="12.75">
      <c r="G312" s="14"/>
      <c r="H312" s="14"/>
      <c r="I312" s="14"/>
    </row>
    <row r="313" spans="7:9" ht="12.75">
      <c r="G313" s="14"/>
      <c r="H313" s="14"/>
      <c r="I313" s="14"/>
    </row>
    <row r="314" spans="7:9" ht="12.75">
      <c r="G314" s="14"/>
      <c r="H314" s="14"/>
      <c r="I314" s="14"/>
    </row>
    <row r="315" spans="7:9" ht="12.75">
      <c r="G315" s="14"/>
      <c r="H315" s="14"/>
      <c r="I315" s="14"/>
    </row>
    <row r="316" spans="7:9" ht="12.75">
      <c r="G316" s="14"/>
      <c r="H316" s="14"/>
      <c r="I316" s="14"/>
    </row>
    <row r="317" spans="7:9" ht="12.75">
      <c r="G317" s="14"/>
      <c r="H317" s="14"/>
      <c r="I317" s="14"/>
    </row>
    <row r="318" spans="7:9" ht="12.75">
      <c r="G318" s="14"/>
      <c r="H318" s="14"/>
      <c r="I318" s="14"/>
    </row>
    <row r="319" spans="7:9" ht="12.75">
      <c r="G319" s="14"/>
      <c r="H319" s="14"/>
      <c r="I319" s="14"/>
    </row>
    <row r="320" spans="7:9" ht="12.75">
      <c r="G320" s="14"/>
      <c r="H320" s="14"/>
      <c r="I320" s="14"/>
    </row>
    <row r="321" spans="7:9" ht="12.75">
      <c r="G321" s="14"/>
      <c r="H321" s="14"/>
      <c r="I321" s="14"/>
    </row>
    <row r="322" spans="7:9" ht="12.75">
      <c r="G322" s="14"/>
      <c r="H322" s="14"/>
      <c r="I322" s="14"/>
    </row>
    <row r="323" spans="7:9" ht="12.75">
      <c r="G323" s="14"/>
      <c r="H323" s="14"/>
      <c r="I323" s="14"/>
    </row>
    <row r="324" spans="7:9" ht="12.75">
      <c r="G324" s="14"/>
      <c r="H324" s="14"/>
      <c r="I324" s="14"/>
    </row>
    <row r="325" spans="7:9" ht="12.75">
      <c r="G325" s="14"/>
      <c r="H325" s="14"/>
      <c r="I325" s="14"/>
    </row>
    <row r="326" spans="7:9" ht="12.75">
      <c r="G326" s="14"/>
      <c r="H326" s="14"/>
      <c r="I326" s="14"/>
    </row>
    <row r="327" spans="7:9" ht="12.75">
      <c r="G327" s="14"/>
      <c r="H327" s="14"/>
      <c r="I327" s="14"/>
    </row>
    <row r="328" spans="7:9" ht="12.75">
      <c r="G328" s="14"/>
      <c r="H328" s="14"/>
      <c r="I328" s="14"/>
    </row>
    <row r="329" spans="7:9" ht="12.75">
      <c r="G329" s="14"/>
      <c r="H329" s="14"/>
      <c r="I329" s="14"/>
    </row>
    <row r="330" spans="7:9" ht="12.75">
      <c r="G330" s="14"/>
      <c r="H330" s="14"/>
      <c r="I330" s="14"/>
    </row>
    <row r="331" spans="7:9" ht="12.75">
      <c r="G331" s="14"/>
      <c r="H331" s="14"/>
      <c r="I331" s="14"/>
    </row>
    <row r="332" spans="7:9" ht="12.75">
      <c r="G332" s="14"/>
      <c r="H332" s="14"/>
      <c r="I332" s="14"/>
    </row>
    <row r="333" spans="7:9" ht="12.75">
      <c r="G333" s="14"/>
      <c r="H333" s="14"/>
      <c r="I333" s="14"/>
    </row>
    <row r="334" spans="7:9" ht="12.75">
      <c r="G334" s="14"/>
      <c r="H334" s="14"/>
      <c r="I334" s="14"/>
    </row>
    <row r="335" spans="7:9" ht="12.75">
      <c r="G335" s="14"/>
      <c r="H335" s="14"/>
      <c r="I335" s="14"/>
    </row>
    <row r="336" spans="7:9" ht="12.75">
      <c r="G336" s="14"/>
      <c r="H336" s="14"/>
      <c r="I336" s="14"/>
    </row>
    <row r="337" spans="7:9" ht="12.75">
      <c r="G337" s="14"/>
      <c r="H337" s="14"/>
      <c r="I337" s="14"/>
    </row>
    <row r="338" spans="7:9" ht="12.75">
      <c r="G338" s="14"/>
      <c r="H338" s="14"/>
      <c r="I338" s="14"/>
    </row>
    <row r="339" spans="7:9" ht="12.75">
      <c r="G339" s="14"/>
      <c r="H339" s="14"/>
      <c r="I339" s="14"/>
    </row>
    <row r="340" spans="7:9" ht="12.75">
      <c r="G340" s="14"/>
      <c r="H340" s="14"/>
      <c r="I340" s="14"/>
    </row>
    <row r="341" spans="7:9" ht="12.75">
      <c r="G341" s="14"/>
      <c r="H341" s="14"/>
      <c r="I341" s="14"/>
    </row>
    <row r="342" spans="7:9" ht="12.75">
      <c r="G342" s="14"/>
      <c r="H342" s="14"/>
      <c r="I342" s="14"/>
    </row>
    <row r="343" spans="7:9" ht="12.75">
      <c r="G343" s="14"/>
      <c r="H343" s="14"/>
      <c r="I343" s="14"/>
    </row>
    <row r="344" spans="7:9" ht="12.75">
      <c r="G344" s="14"/>
      <c r="H344" s="14"/>
      <c r="I344" s="14"/>
    </row>
    <row r="345" spans="7:9" ht="12.75">
      <c r="G345" s="14"/>
      <c r="H345" s="14"/>
      <c r="I345" s="14"/>
    </row>
    <row r="346" spans="7:9" ht="12.75">
      <c r="G346" s="14"/>
      <c r="H346" s="14"/>
      <c r="I346" s="14"/>
    </row>
    <row r="347" spans="7:9" ht="12.75">
      <c r="G347" s="14"/>
      <c r="H347" s="14"/>
      <c r="I347" s="14"/>
    </row>
    <row r="348" spans="7:9" ht="12.75">
      <c r="G348" s="14"/>
      <c r="H348" s="14"/>
      <c r="I348" s="14"/>
    </row>
    <row r="349" spans="7:9" ht="12.75">
      <c r="G349" s="14"/>
      <c r="H349" s="14"/>
      <c r="I349" s="14"/>
    </row>
    <row r="350" spans="7:9" ht="12.75">
      <c r="G350" s="14"/>
      <c r="H350" s="14"/>
      <c r="I350" s="14"/>
    </row>
    <row r="351" spans="7:9" ht="12.75">
      <c r="G351" s="14"/>
      <c r="H351" s="14"/>
      <c r="I351" s="14"/>
    </row>
    <row r="352" spans="7:9" ht="12.75">
      <c r="G352" s="14"/>
      <c r="H352" s="14"/>
      <c r="I352" s="14"/>
    </row>
    <row r="353" spans="7:9" ht="12.75">
      <c r="G353" s="14"/>
      <c r="H353" s="14"/>
      <c r="I353" s="14"/>
    </row>
    <row r="354" spans="7:9" ht="12.75">
      <c r="G354" s="14"/>
      <c r="H354" s="14"/>
      <c r="I354" s="14"/>
    </row>
    <row r="355" spans="7:9" ht="12.75">
      <c r="G355" s="14"/>
      <c r="H355" s="14"/>
      <c r="I355" s="14"/>
    </row>
    <row r="356" spans="7:9" ht="12.75">
      <c r="G356" s="14"/>
      <c r="H356" s="14"/>
      <c r="I356" s="14"/>
    </row>
    <row r="357" spans="7:9" ht="12.75">
      <c r="G357" s="14"/>
      <c r="H357" s="14"/>
      <c r="I357" s="14"/>
    </row>
    <row r="358" spans="7:9" ht="12.75">
      <c r="G358" s="14"/>
      <c r="H358" s="14"/>
      <c r="I358" s="14"/>
    </row>
    <row r="359" spans="7:9" ht="12.75">
      <c r="G359" s="14"/>
      <c r="H359" s="14"/>
      <c r="I359" s="14"/>
    </row>
    <row r="360" spans="7:9" ht="12.75">
      <c r="G360" s="14"/>
      <c r="H360" s="14"/>
      <c r="I360" s="14"/>
    </row>
    <row r="361" spans="7:9" ht="12.75">
      <c r="G361" s="14"/>
      <c r="H361" s="14"/>
      <c r="I361" s="14"/>
    </row>
    <row r="362" spans="7:9" ht="12.75">
      <c r="G362" s="14"/>
      <c r="H362" s="14"/>
      <c r="I362" s="14"/>
    </row>
    <row r="363" spans="7:9" ht="12.75">
      <c r="G363" s="14"/>
      <c r="H363" s="14"/>
      <c r="I363" s="14"/>
    </row>
    <row r="364" spans="7:9" ht="12.75">
      <c r="G364" s="14"/>
      <c r="H364" s="14"/>
      <c r="I364" s="14"/>
    </row>
    <row r="365" spans="7:9" ht="12.75">
      <c r="G365" s="14"/>
      <c r="H365" s="14"/>
      <c r="I365" s="14"/>
    </row>
    <row r="366" spans="7:9" ht="12.75">
      <c r="G366" s="14"/>
      <c r="H366" s="14"/>
      <c r="I366" s="14"/>
    </row>
    <row r="367" spans="7:9" ht="12.75">
      <c r="G367" s="14"/>
      <c r="H367" s="14"/>
      <c r="I367" s="14"/>
    </row>
    <row r="368" spans="7:9" ht="12.75">
      <c r="G368" s="14"/>
      <c r="H368" s="14"/>
      <c r="I368" s="14"/>
    </row>
    <row r="369" spans="7:9" ht="12.75">
      <c r="G369" s="14"/>
      <c r="H369" s="14"/>
      <c r="I369" s="14"/>
    </row>
    <row r="370" spans="7:9" ht="12.75">
      <c r="G370" s="14"/>
      <c r="H370" s="14"/>
      <c r="I370" s="14"/>
    </row>
    <row r="371" spans="7:9" ht="12.75">
      <c r="G371" s="14"/>
      <c r="H371" s="14"/>
      <c r="I371" s="14"/>
    </row>
    <row r="372" spans="7:9" ht="12.75">
      <c r="G372" s="14"/>
      <c r="H372" s="14"/>
      <c r="I372" s="14"/>
    </row>
    <row r="373" spans="7:9" ht="12.75">
      <c r="G373" s="14"/>
      <c r="H373" s="14"/>
      <c r="I373" s="14"/>
    </row>
    <row r="374" spans="7:9" ht="12.75">
      <c r="G374" s="14"/>
      <c r="H374" s="14"/>
      <c r="I374" s="14"/>
    </row>
    <row r="375" spans="7:9" ht="12.75">
      <c r="G375" s="14"/>
      <c r="H375" s="14"/>
      <c r="I375" s="14"/>
    </row>
    <row r="376" spans="7:9" ht="12.75">
      <c r="G376" s="14"/>
      <c r="H376" s="14"/>
      <c r="I376" s="14"/>
    </row>
    <row r="377" spans="7:9" ht="12.75">
      <c r="G377" s="14"/>
      <c r="H377" s="14"/>
      <c r="I377" s="14"/>
    </row>
    <row r="378" spans="7:9" ht="12.75">
      <c r="G378" s="14"/>
      <c r="H378" s="14"/>
      <c r="I378" s="14"/>
    </row>
    <row r="379" spans="7:9" ht="12.75">
      <c r="G379" s="14"/>
      <c r="H379" s="14"/>
      <c r="I379" s="14"/>
    </row>
    <row r="380" spans="7:9" ht="12.75">
      <c r="G380" s="14"/>
      <c r="H380" s="14"/>
      <c r="I380" s="14"/>
    </row>
    <row r="381" spans="7:9" ht="12.75">
      <c r="G381" s="14"/>
      <c r="H381" s="14"/>
      <c r="I381" s="14"/>
    </row>
    <row r="382" spans="7:9" ht="12.75">
      <c r="G382" s="14"/>
      <c r="H382" s="14"/>
      <c r="I382" s="14"/>
    </row>
    <row r="383" spans="7:9" ht="12.75">
      <c r="G383" s="14"/>
      <c r="H383" s="14"/>
      <c r="I383" s="14"/>
    </row>
    <row r="384" spans="7:9" ht="12.75">
      <c r="G384" s="14"/>
      <c r="H384" s="14"/>
      <c r="I384" s="14"/>
    </row>
    <row r="385" spans="7:9" ht="12.75">
      <c r="G385" s="14"/>
      <c r="H385" s="14"/>
      <c r="I385" s="14"/>
    </row>
    <row r="386" spans="7:9" ht="12.75">
      <c r="G386" s="14"/>
      <c r="H386" s="14"/>
      <c r="I386" s="14"/>
    </row>
    <row r="387" spans="7:9" ht="12.75">
      <c r="G387" s="14"/>
      <c r="H387" s="14"/>
      <c r="I387" s="14"/>
    </row>
    <row r="388" spans="7:9" ht="12.75">
      <c r="G388" s="14"/>
      <c r="H388" s="14"/>
      <c r="I388" s="14"/>
    </row>
    <row r="389" spans="7:9" ht="12.75">
      <c r="G389" s="14"/>
      <c r="H389" s="14"/>
      <c r="I389" s="14"/>
    </row>
    <row r="390" spans="7:9" ht="12.75">
      <c r="G390" s="14"/>
      <c r="H390" s="14"/>
      <c r="I390" s="14"/>
    </row>
    <row r="391" spans="7:9" ht="12.75">
      <c r="G391" s="14"/>
      <c r="H391" s="14"/>
      <c r="I391" s="14"/>
    </row>
    <row r="392" spans="7:9" ht="12.75">
      <c r="G392" s="14"/>
      <c r="H392" s="14"/>
      <c r="I392" s="14"/>
    </row>
    <row r="393" spans="7:9" ht="12.75">
      <c r="G393" s="14"/>
      <c r="H393" s="14"/>
      <c r="I393" s="14"/>
    </row>
    <row r="394" spans="7:9" ht="12.75">
      <c r="G394" s="14"/>
      <c r="H394" s="14"/>
      <c r="I394" s="14"/>
    </row>
    <row r="395" spans="7:9" ht="12.75">
      <c r="G395" s="14"/>
      <c r="H395" s="14"/>
      <c r="I395" s="14"/>
    </row>
    <row r="396" spans="7:9" ht="12.75">
      <c r="G396" s="14"/>
      <c r="H396" s="14"/>
      <c r="I396" s="14"/>
    </row>
    <row r="397" spans="7:9" ht="12.75">
      <c r="G397" s="14"/>
      <c r="H397" s="14"/>
      <c r="I397" s="14"/>
    </row>
    <row r="398" spans="7:9" ht="12.75">
      <c r="G398" s="14"/>
      <c r="H398" s="14"/>
      <c r="I398" s="14"/>
    </row>
    <row r="399" spans="7:9" ht="12.75">
      <c r="G399" s="14"/>
      <c r="H399" s="14"/>
      <c r="I399" s="14"/>
    </row>
    <row r="400" spans="7:9" ht="12.75">
      <c r="G400" s="14"/>
      <c r="H400" s="14"/>
      <c r="I400" s="14"/>
    </row>
    <row r="401" spans="7:9" ht="12.75">
      <c r="G401" s="14"/>
      <c r="H401" s="14"/>
      <c r="I401" s="14"/>
    </row>
    <row r="402" spans="7:9" ht="12.75">
      <c r="G402" s="14"/>
      <c r="H402" s="14"/>
      <c r="I402" s="14"/>
    </row>
    <row r="403" spans="7:9" ht="12.75">
      <c r="G403" s="14"/>
      <c r="H403" s="14"/>
      <c r="I403" s="14"/>
    </row>
    <row r="404" spans="7:9" ht="12.75">
      <c r="G404" s="14"/>
      <c r="H404" s="14"/>
      <c r="I404" s="14"/>
    </row>
    <row r="405" spans="7:9" ht="12.75">
      <c r="G405" s="14"/>
      <c r="H405" s="14"/>
      <c r="I405" s="14"/>
    </row>
    <row r="406" spans="7:9" ht="12.75">
      <c r="G406" s="14"/>
      <c r="H406" s="14"/>
      <c r="I406" s="14"/>
    </row>
    <row r="407" spans="7:9" ht="12.75">
      <c r="G407" s="14"/>
      <c r="H407" s="14"/>
      <c r="I407" s="14"/>
    </row>
    <row r="408" spans="7:9" ht="12.75">
      <c r="G408" s="14"/>
      <c r="H408" s="14"/>
      <c r="I408" s="14"/>
    </row>
    <row r="409" spans="7:9" ht="12.75">
      <c r="G409" s="14"/>
      <c r="H409" s="14"/>
      <c r="I409" s="14"/>
    </row>
    <row r="410" spans="7:9" ht="12.75">
      <c r="G410" s="14"/>
      <c r="H410" s="14"/>
      <c r="I410" s="14"/>
    </row>
    <row r="411" spans="7:9" ht="12.75">
      <c r="G411" s="14"/>
      <c r="H411" s="14"/>
      <c r="I411" s="14"/>
    </row>
    <row r="412" spans="7:9" ht="12.75">
      <c r="G412" s="14"/>
      <c r="H412" s="14"/>
      <c r="I412" s="14"/>
    </row>
    <row r="413" spans="7:9" ht="12.75">
      <c r="G413" s="14"/>
      <c r="H413" s="14"/>
      <c r="I413" s="14"/>
    </row>
    <row r="414" spans="7:9" ht="12.75">
      <c r="G414" s="14"/>
      <c r="H414" s="14"/>
      <c r="I414" s="14"/>
    </row>
    <row r="415" spans="7:9" ht="12.75">
      <c r="G415" s="14"/>
      <c r="H415" s="14"/>
      <c r="I415" s="14"/>
    </row>
    <row r="416" spans="7:9" ht="12.75">
      <c r="G416" s="14"/>
      <c r="H416" s="14"/>
      <c r="I416" s="14"/>
    </row>
    <row r="417" spans="7:9" ht="12.75">
      <c r="G417" s="14"/>
      <c r="H417" s="14"/>
      <c r="I417" s="14"/>
    </row>
    <row r="418" spans="7:9" ht="12.75">
      <c r="G418" s="14"/>
      <c r="H418" s="14"/>
      <c r="I418" s="14"/>
    </row>
    <row r="419" spans="7:9" ht="12.75">
      <c r="G419" s="14"/>
      <c r="H419" s="14"/>
      <c r="I419" s="14"/>
    </row>
    <row r="420" spans="7:9" ht="12.75">
      <c r="G420" s="14"/>
      <c r="H420" s="14"/>
      <c r="I420" s="14"/>
    </row>
    <row r="421" spans="7:9" ht="12.75">
      <c r="G421" s="14"/>
      <c r="H421" s="14"/>
      <c r="I421" s="14"/>
    </row>
    <row r="422" spans="7:9" ht="12.75">
      <c r="G422" s="14"/>
      <c r="H422" s="14"/>
      <c r="I422" s="14"/>
    </row>
    <row r="423" spans="7:9" ht="12.75">
      <c r="G423" s="14"/>
      <c r="H423" s="14"/>
      <c r="I423" s="14"/>
    </row>
    <row r="424" spans="7:9" ht="12.75">
      <c r="G424" s="14"/>
      <c r="H424" s="14"/>
      <c r="I424" s="14"/>
    </row>
    <row r="425" spans="7:9" ht="12.75">
      <c r="G425" s="14"/>
      <c r="H425" s="14"/>
      <c r="I425" s="14"/>
    </row>
    <row r="426" spans="7:9" ht="12.75">
      <c r="G426" s="14"/>
      <c r="H426" s="14"/>
      <c r="I426" s="14"/>
    </row>
  </sheetData>
  <mergeCells count="4">
    <mergeCell ref="A1:K1"/>
    <mergeCell ref="A2:K2"/>
    <mergeCell ref="A3:K3"/>
    <mergeCell ref="A60:I62"/>
  </mergeCells>
  <printOptions/>
  <pageMargins left="0.31" right="0.32"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P62"/>
  <sheetViews>
    <sheetView workbookViewId="0" topLeftCell="A1">
      <selection activeCell="A25" sqref="A25:IV25"/>
    </sheetView>
  </sheetViews>
  <sheetFormatPr defaultColWidth="9.140625" defaultRowHeight="12.75"/>
  <cols>
    <col min="1" max="1" width="49.140625" style="0" customWidth="1"/>
    <col min="2" max="2" width="13.140625" style="0" customWidth="1"/>
    <col min="3" max="3" width="1.421875" style="0" customWidth="1"/>
    <col min="4" max="4" width="13.28125" style="0" customWidth="1"/>
    <col min="5" max="5" width="1.57421875" style="0" customWidth="1"/>
    <col min="6" max="6" width="12.00390625" style="0" customWidth="1"/>
    <col min="7" max="7" width="1.421875" style="0" customWidth="1"/>
    <col min="8" max="8" width="12.57421875" style="0" customWidth="1"/>
    <col min="9" max="9" width="1.1484375" style="0" customWidth="1"/>
    <col min="10" max="10" width="13.00390625" style="0" customWidth="1"/>
  </cols>
  <sheetData>
    <row r="1" spans="1:10" ht="15.75">
      <c r="A1" s="109" t="s">
        <v>0</v>
      </c>
      <c r="B1" s="109"/>
      <c r="C1" s="109"/>
      <c r="D1" s="109"/>
      <c r="E1" s="109"/>
      <c r="F1" s="109"/>
      <c r="G1" s="109"/>
      <c r="H1" s="109"/>
      <c r="I1" s="109"/>
      <c r="J1" s="109"/>
    </row>
    <row r="2" spans="1:10" ht="12.75">
      <c r="A2" s="110" t="s">
        <v>1</v>
      </c>
      <c r="B2" s="110"/>
      <c r="C2" s="110"/>
      <c r="D2" s="110"/>
      <c r="E2" s="110"/>
      <c r="F2" s="110"/>
      <c r="G2" s="110"/>
      <c r="H2" s="110"/>
      <c r="I2" s="110"/>
      <c r="J2" s="110"/>
    </row>
    <row r="3" spans="1:10" ht="12.75">
      <c r="A3" s="110" t="s">
        <v>2</v>
      </c>
      <c r="B3" s="110"/>
      <c r="C3" s="110"/>
      <c r="D3" s="110"/>
      <c r="E3" s="110"/>
      <c r="F3" s="110"/>
      <c r="G3" s="110"/>
      <c r="H3" s="110"/>
      <c r="I3" s="110"/>
      <c r="J3" s="110"/>
    </row>
    <row r="4" spans="1:10" ht="12.75">
      <c r="A4" s="20"/>
      <c r="B4" s="3"/>
      <c r="C4" s="3"/>
      <c r="D4" s="3"/>
      <c r="E4" s="3"/>
      <c r="F4" s="3"/>
      <c r="G4" s="3"/>
      <c r="H4" s="26"/>
      <c r="I4" s="26"/>
      <c r="J4" s="26"/>
    </row>
    <row r="5" spans="1:10" ht="28.5" customHeight="1">
      <c r="A5" s="104" t="s">
        <v>94</v>
      </c>
      <c r="B5" s="104"/>
      <c r="C5" s="104"/>
      <c r="D5" s="104"/>
      <c r="E5" s="104"/>
      <c r="F5" s="104"/>
      <c r="G5" s="104"/>
      <c r="H5" s="104"/>
      <c r="I5" s="104"/>
      <c r="J5" s="104"/>
    </row>
    <row r="6" spans="1:10" ht="12.75">
      <c r="A6" s="46"/>
      <c r="B6" s="46"/>
      <c r="C6" s="46"/>
      <c r="D6" s="46"/>
      <c r="E6" s="46"/>
      <c r="F6" s="46"/>
      <c r="G6" s="46"/>
      <c r="H6" s="46"/>
      <c r="I6" s="46"/>
      <c r="J6" s="46"/>
    </row>
    <row r="8" spans="2:10" ht="12.75">
      <c r="B8" s="5"/>
      <c r="C8" s="5"/>
      <c r="D8" s="5"/>
      <c r="E8" s="5"/>
      <c r="F8" s="5"/>
      <c r="G8" s="5"/>
      <c r="H8" s="5"/>
      <c r="I8" s="5"/>
      <c r="J8" s="5"/>
    </row>
    <row r="9" spans="2:10" ht="12.75">
      <c r="B9" s="2" t="s">
        <v>40</v>
      </c>
      <c r="C9" s="2"/>
      <c r="D9" s="2" t="s">
        <v>40</v>
      </c>
      <c r="E9" s="2"/>
      <c r="F9" s="2" t="s">
        <v>70</v>
      </c>
      <c r="G9" s="2"/>
      <c r="H9" s="2" t="s">
        <v>41</v>
      </c>
      <c r="I9" s="6"/>
      <c r="J9" s="2"/>
    </row>
    <row r="10" spans="2:10" ht="13.5" thickBot="1">
      <c r="B10" s="10" t="s">
        <v>42</v>
      </c>
      <c r="C10" s="6"/>
      <c r="D10" s="10" t="s">
        <v>43</v>
      </c>
      <c r="E10" s="6"/>
      <c r="F10" s="10" t="s">
        <v>71</v>
      </c>
      <c r="G10" s="6"/>
      <c r="H10" s="10" t="s">
        <v>54</v>
      </c>
      <c r="I10" s="6"/>
      <c r="J10" s="10" t="s">
        <v>44</v>
      </c>
    </row>
    <row r="11" spans="2:10" ht="12.75">
      <c r="B11" s="2" t="s">
        <v>11</v>
      </c>
      <c r="C11" s="6"/>
      <c r="D11" s="6" t="s">
        <v>11</v>
      </c>
      <c r="E11" s="6"/>
      <c r="F11" s="6" t="s">
        <v>11</v>
      </c>
      <c r="G11" s="6"/>
      <c r="H11" s="2" t="s">
        <v>11</v>
      </c>
      <c r="I11" s="6"/>
      <c r="J11" s="2" t="s">
        <v>11</v>
      </c>
    </row>
    <row r="12" spans="3:9" ht="12.75">
      <c r="C12" s="4"/>
      <c r="D12" s="4"/>
      <c r="E12" s="4"/>
      <c r="F12" s="4"/>
      <c r="G12" s="4"/>
      <c r="I12" s="4"/>
    </row>
    <row r="13" ht="12.75">
      <c r="A13" s="5" t="s">
        <v>98</v>
      </c>
    </row>
    <row r="15" spans="1:10" ht="12.75">
      <c r="A15" s="42" t="s">
        <v>58</v>
      </c>
      <c r="B15" s="47"/>
      <c r="C15" s="47"/>
      <c r="D15" s="47"/>
      <c r="E15" s="47"/>
      <c r="F15" s="47"/>
      <c r="G15" s="47"/>
      <c r="H15" s="47"/>
      <c r="I15" s="47"/>
      <c r="J15" s="47"/>
    </row>
    <row r="16" spans="1:10" ht="12.75">
      <c r="A16" t="s">
        <v>63</v>
      </c>
      <c r="B16" s="22">
        <v>9424</v>
      </c>
      <c r="C16" s="22"/>
      <c r="D16" s="22">
        <v>2181</v>
      </c>
      <c r="E16" s="22"/>
      <c r="F16" s="22">
        <v>42</v>
      </c>
      <c r="G16" s="22"/>
      <c r="H16" s="22">
        <v>5819</v>
      </c>
      <c r="I16" s="22"/>
      <c r="J16" s="22">
        <f>SUM(B16:I16)</f>
        <v>17466</v>
      </c>
    </row>
    <row r="17" spans="2:10" ht="12.75">
      <c r="B17" s="22"/>
      <c r="C17" s="22"/>
      <c r="D17" s="22"/>
      <c r="E17" s="22"/>
      <c r="F17" s="22"/>
      <c r="G17" s="22"/>
      <c r="H17" s="22"/>
      <c r="I17" s="22"/>
      <c r="J17" s="22"/>
    </row>
    <row r="18" spans="1:10" ht="12.75">
      <c r="A18" t="s">
        <v>108</v>
      </c>
      <c r="B18" s="22"/>
      <c r="C18" s="22"/>
      <c r="D18" s="22"/>
      <c r="E18" s="22"/>
      <c r="F18" s="22"/>
      <c r="G18" s="22"/>
      <c r="H18" s="22"/>
      <c r="I18" s="22"/>
      <c r="J18" s="22"/>
    </row>
    <row r="19" spans="1:10" ht="12.75">
      <c r="A19" t="s">
        <v>72</v>
      </c>
      <c r="B19" s="22">
        <v>0</v>
      </c>
      <c r="C19" s="22"/>
      <c r="D19" s="22">
        <v>0</v>
      </c>
      <c r="E19" s="22"/>
      <c r="F19" s="22">
        <v>-42</v>
      </c>
      <c r="G19" s="22"/>
      <c r="H19" s="22">
        <v>42</v>
      </c>
      <c r="I19" s="22"/>
      <c r="J19" s="22">
        <f>SUM(B19:H19)</f>
        <v>0</v>
      </c>
    </row>
    <row r="20" spans="2:10" ht="13.5" thickBot="1">
      <c r="B20" s="75"/>
      <c r="C20" s="22"/>
      <c r="D20" s="75"/>
      <c r="E20" s="22"/>
      <c r="F20" s="75"/>
      <c r="G20" s="22"/>
      <c r="H20" s="75"/>
      <c r="I20" s="22"/>
      <c r="J20" s="75"/>
    </row>
    <row r="21" spans="1:10" ht="12.75">
      <c r="A21" t="s">
        <v>64</v>
      </c>
      <c r="B21" s="22">
        <f>SUM(B16:B19)</f>
        <v>9424</v>
      </c>
      <c r="C21" s="22"/>
      <c r="D21" s="22">
        <f>SUM(D16:D19)</f>
        <v>2181</v>
      </c>
      <c r="E21" s="22"/>
      <c r="F21" s="22">
        <f>SUM(F16:F19)</f>
        <v>0</v>
      </c>
      <c r="G21" s="22"/>
      <c r="H21" s="22">
        <f>SUM(H16:H19)</f>
        <v>5861</v>
      </c>
      <c r="I21" s="22"/>
      <c r="J21" s="22">
        <f>SUM(J16:J19)</f>
        <v>17466</v>
      </c>
    </row>
    <row r="22" spans="2:10" ht="12.75">
      <c r="B22" s="53"/>
      <c r="C22" s="53"/>
      <c r="D22" s="53"/>
      <c r="E22" s="53"/>
      <c r="F22" s="53"/>
      <c r="G22" s="53"/>
      <c r="H22" s="53"/>
      <c r="I22" s="53"/>
      <c r="J22" s="53"/>
    </row>
    <row r="23" spans="1:10" ht="12.75">
      <c r="A23" s="41" t="s">
        <v>68</v>
      </c>
      <c r="B23" s="68">
        <v>23</v>
      </c>
      <c r="C23" s="68"/>
      <c r="D23" s="22">
        <v>51</v>
      </c>
      <c r="E23" s="22"/>
      <c r="F23" s="22">
        <v>0</v>
      </c>
      <c r="G23" s="22"/>
      <c r="H23" s="22">
        <v>0</v>
      </c>
      <c r="I23" s="22"/>
      <c r="J23" s="22">
        <f>SUM(B23:H23)</f>
        <v>74</v>
      </c>
    </row>
    <row r="24" spans="2:10" ht="12.75">
      <c r="B24" s="53"/>
      <c r="C24" s="53"/>
      <c r="D24" s="53"/>
      <c r="E24" s="53"/>
      <c r="F24" s="53"/>
      <c r="G24" s="53"/>
      <c r="H24" s="53"/>
      <c r="I24" s="53"/>
      <c r="J24" s="53"/>
    </row>
    <row r="25" spans="1:10" s="31" customFormat="1" ht="12.75">
      <c r="A25" s="31" t="s">
        <v>121</v>
      </c>
      <c r="B25" s="77">
        <v>0</v>
      </c>
      <c r="C25" s="67"/>
      <c r="D25" s="67">
        <v>0</v>
      </c>
      <c r="E25" s="67"/>
      <c r="F25" s="67">
        <v>0</v>
      </c>
      <c r="G25" s="67"/>
      <c r="H25" s="32">
        <f>'INC ST'!J29</f>
        <v>-1546</v>
      </c>
      <c r="I25" s="67"/>
      <c r="J25" s="67">
        <f>SUM(B25:I25)</f>
        <v>-1546</v>
      </c>
    </row>
    <row r="26" spans="2:10" ht="13.5" thickBot="1">
      <c r="B26" s="54"/>
      <c r="C26" s="53"/>
      <c r="D26" s="54"/>
      <c r="E26" s="53"/>
      <c r="F26" s="54"/>
      <c r="G26" s="53"/>
      <c r="H26" s="54"/>
      <c r="I26" s="53"/>
      <c r="J26" s="54"/>
    </row>
    <row r="27" spans="2:10" ht="12.75">
      <c r="B27" s="53" t="s">
        <v>14</v>
      </c>
      <c r="C27" s="53"/>
      <c r="D27" s="53"/>
      <c r="E27" s="53"/>
      <c r="F27" s="53"/>
      <c r="G27" s="53"/>
      <c r="H27" s="48"/>
      <c r="I27" s="53"/>
      <c r="J27" s="53"/>
    </row>
    <row r="28" spans="1:10" ht="12.75">
      <c r="A28" t="s">
        <v>96</v>
      </c>
      <c r="B28" s="22">
        <f>SUM(B21:B25)</f>
        <v>9447</v>
      </c>
      <c r="C28" s="22"/>
      <c r="D28" s="22">
        <f>SUM(D21:D25)</f>
        <v>2232</v>
      </c>
      <c r="E28" s="22"/>
      <c r="F28" s="22">
        <f>SUM(F21:F25)</f>
        <v>0</v>
      </c>
      <c r="G28" s="22"/>
      <c r="H28" s="74">
        <f>SUM(H21:H25)</f>
        <v>4315</v>
      </c>
      <c r="I28" s="22"/>
      <c r="J28" s="22">
        <f>SUM(J21:J25)</f>
        <v>15994</v>
      </c>
    </row>
    <row r="29" spans="1:10" ht="13.5" thickBot="1">
      <c r="A29" t="s">
        <v>14</v>
      </c>
      <c r="B29" s="54"/>
      <c r="C29" s="53"/>
      <c r="D29" s="54"/>
      <c r="E29" s="53"/>
      <c r="F29" s="54"/>
      <c r="G29" s="53"/>
      <c r="H29" s="54"/>
      <c r="I29" s="53"/>
      <c r="J29" s="54"/>
    </row>
    <row r="30" spans="1:10" ht="12.75">
      <c r="A30" s="33"/>
      <c r="B30" s="47"/>
      <c r="C30" s="47"/>
      <c r="D30" s="47"/>
      <c r="E30" s="47"/>
      <c r="F30" s="47"/>
      <c r="G30" s="47"/>
      <c r="H30" s="47"/>
      <c r="I30" s="47"/>
      <c r="J30" s="47"/>
    </row>
    <row r="31" spans="1:10" ht="12.75">
      <c r="A31" s="5" t="s">
        <v>99</v>
      </c>
      <c r="B31" s="47"/>
      <c r="C31" s="47"/>
      <c r="D31" s="47"/>
      <c r="E31" s="47"/>
      <c r="F31" s="47"/>
      <c r="G31" s="47"/>
      <c r="H31" s="47"/>
      <c r="I31" s="47"/>
      <c r="J31" s="47"/>
    </row>
    <row r="32" spans="1:10" ht="12.75">
      <c r="A32" s="33"/>
      <c r="B32" s="47"/>
      <c r="C32" s="47"/>
      <c r="D32" s="47"/>
      <c r="E32" s="47"/>
      <c r="F32" s="47"/>
      <c r="G32" s="47"/>
      <c r="H32" s="47"/>
      <c r="I32" s="47"/>
      <c r="J32" s="47"/>
    </row>
    <row r="33" spans="1:10" ht="12.75">
      <c r="A33" s="42" t="s">
        <v>45</v>
      </c>
      <c r="B33" s="68"/>
      <c r="C33" s="68"/>
      <c r="D33" s="68"/>
      <c r="E33" s="68"/>
      <c r="F33" s="68"/>
      <c r="G33" s="68"/>
      <c r="H33" s="68"/>
      <c r="I33" s="68"/>
      <c r="J33" s="68"/>
    </row>
    <row r="34" spans="1:10" ht="12.75">
      <c r="A34" t="s">
        <v>63</v>
      </c>
      <c r="B34" s="76">
        <v>2241</v>
      </c>
      <c r="C34" s="22"/>
      <c r="D34" s="22">
        <v>0</v>
      </c>
      <c r="E34" s="22"/>
      <c r="F34" s="22">
        <v>47</v>
      </c>
      <c r="G34" s="22"/>
      <c r="H34" s="22">
        <v>2573</v>
      </c>
      <c r="I34" s="22"/>
      <c r="J34" s="76">
        <f>SUM(B34:H34)</f>
        <v>4861</v>
      </c>
    </row>
    <row r="35" spans="1:10" ht="12.75">
      <c r="A35" s="33"/>
      <c r="B35" s="22"/>
      <c r="C35" s="22"/>
      <c r="D35" s="22"/>
      <c r="E35" s="22"/>
      <c r="F35" s="22"/>
      <c r="G35" s="22"/>
      <c r="H35" s="22"/>
      <c r="I35" s="22"/>
      <c r="J35" s="22"/>
    </row>
    <row r="36" spans="1:10" ht="12.75">
      <c r="A36" t="s">
        <v>108</v>
      </c>
      <c r="B36" s="22"/>
      <c r="C36" s="22"/>
      <c r="D36" s="22"/>
      <c r="E36" s="22"/>
      <c r="F36" s="22"/>
      <c r="G36" s="22"/>
      <c r="H36" s="22"/>
      <c r="I36" s="22"/>
      <c r="J36" s="22"/>
    </row>
    <row r="37" spans="1:10" ht="12.75">
      <c r="A37" t="s">
        <v>72</v>
      </c>
      <c r="B37" s="22">
        <v>0</v>
      </c>
      <c r="C37" s="22"/>
      <c r="D37" s="22">
        <v>0</v>
      </c>
      <c r="E37" s="22"/>
      <c r="F37" s="22">
        <v>-47</v>
      </c>
      <c r="G37" s="22"/>
      <c r="H37" s="22">
        <v>47</v>
      </c>
      <c r="I37" s="22"/>
      <c r="J37" s="22">
        <f>SUM(B37:H37)</f>
        <v>0</v>
      </c>
    </row>
    <row r="38" spans="2:10" ht="13.5" thickBot="1">
      <c r="B38" s="75"/>
      <c r="C38" s="22"/>
      <c r="D38" s="75"/>
      <c r="E38" s="22"/>
      <c r="F38" s="75"/>
      <c r="G38" s="22"/>
      <c r="H38" s="75"/>
      <c r="I38" s="22"/>
      <c r="J38" s="75"/>
    </row>
    <row r="39" spans="1:10" ht="12.75">
      <c r="A39" t="s">
        <v>64</v>
      </c>
      <c r="B39" s="22">
        <f>SUM(B34:B37)</f>
        <v>2241</v>
      </c>
      <c r="C39" s="22"/>
      <c r="D39" s="22">
        <f>SUM(D34:D37)</f>
        <v>0</v>
      </c>
      <c r="E39" s="22"/>
      <c r="F39" s="22">
        <f>SUM(F34:F37)</f>
        <v>0</v>
      </c>
      <c r="G39" s="22"/>
      <c r="H39" s="22">
        <f>SUM(H34:H37)</f>
        <v>2620</v>
      </c>
      <c r="I39" s="22"/>
      <c r="J39" s="22">
        <f>SUM(J34:J37)</f>
        <v>4861</v>
      </c>
    </row>
    <row r="40" spans="2:10" ht="12.75">
      <c r="B40" s="53"/>
      <c r="C40" s="53"/>
      <c r="D40" s="53"/>
      <c r="E40" s="53"/>
      <c r="F40" s="53"/>
      <c r="G40" s="53"/>
      <c r="H40" s="53"/>
      <c r="I40" s="53"/>
      <c r="J40" s="53"/>
    </row>
    <row r="41" spans="1:10" ht="12.75">
      <c r="A41" s="41" t="s">
        <v>87</v>
      </c>
      <c r="B41" s="22"/>
      <c r="C41" s="22"/>
      <c r="D41" s="22"/>
      <c r="E41" s="22"/>
      <c r="F41" s="22"/>
      <c r="G41" s="22"/>
      <c r="H41" s="22"/>
      <c r="I41" s="22"/>
      <c r="J41" s="22"/>
    </row>
    <row r="42" spans="1:10" ht="12.75">
      <c r="A42" s="80" t="s">
        <v>120</v>
      </c>
      <c r="B42" s="22">
        <v>2259</v>
      </c>
      <c r="C42" s="22"/>
      <c r="D42" s="22">
        <v>0</v>
      </c>
      <c r="E42" s="22"/>
      <c r="F42" s="22">
        <v>0</v>
      </c>
      <c r="G42" s="22"/>
      <c r="H42" s="22">
        <v>0</v>
      </c>
      <c r="I42" s="22"/>
      <c r="J42" s="22">
        <f>SUM(B42:H42)</f>
        <v>2259</v>
      </c>
    </row>
    <row r="43" spans="1:10" ht="12.75">
      <c r="A43" s="80" t="s">
        <v>100</v>
      </c>
      <c r="B43" s="22">
        <v>1600</v>
      </c>
      <c r="C43" s="22"/>
      <c r="D43" s="22">
        <v>6080</v>
      </c>
      <c r="E43" s="22"/>
      <c r="F43" s="22">
        <v>0</v>
      </c>
      <c r="G43" s="22"/>
      <c r="H43" s="22">
        <v>0</v>
      </c>
      <c r="I43" s="22"/>
      <c r="J43" s="22">
        <f>SUM(B43:H43)</f>
        <v>7680</v>
      </c>
    </row>
    <row r="44" spans="1:10" ht="12.75">
      <c r="A44" s="80" t="s">
        <v>101</v>
      </c>
      <c r="B44" s="22">
        <v>3050</v>
      </c>
      <c r="C44" s="22"/>
      <c r="D44" s="22">
        <v>-3050</v>
      </c>
      <c r="E44" s="22"/>
      <c r="F44" s="22">
        <v>0</v>
      </c>
      <c r="G44" s="22"/>
      <c r="H44" s="22">
        <v>0</v>
      </c>
      <c r="I44" s="22"/>
      <c r="J44" s="22">
        <f>SUM(B44:H44)</f>
        <v>0</v>
      </c>
    </row>
    <row r="45" spans="1:10" ht="12.75">
      <c r="A45" s="80" t="s">
        <v>102</v>
      </c>
      <c r="B45" s="22">
        <v>274</v>
      </c>
      <c r="C45" s="22"/>
      <c r="D45" s="22">
        <v>604</v>
      </c>
      <c r="E45" s="22"/>
      <c r="F45" s="22">
        <v>0</v>
      </c>
      <c r="G45" s="22"/>
      <c r="H45" s="22">
        <v>0</v>
      </c>
      <c r="I45" s="22"/>
      <c r="J45" s="22">
        <f>SUM(B45:H45)</f>
        <v>878</v>
      </c>
    </row>
    <row r="46" spans="1:10" ht="12.75">
      <c r="A46" s="41"/>
      <c r="B46" s="22"/>
      <c r="C46" s="22"/>
      <c r="D46" s="22"/>
      <c r="E46" s="22"/>
      <c r="F46" s="22"/>
      <c r="G46" s="22"/>
      <c r="H46" s="22"/>
      <c r="I46" s="22"/>
      <c r="J46" s="22"/>
    </row>
    <row r="47" spans="1:10" ht="12.75">
      <c r="A47" s="41" t="s">
        <v>103</v>
      </c>
      <c r="B47" s="22">
        <v>0</v>
      </c>
      <c r="C47" s="22"/>
      <c r="D47" s="22">
        <v>-1453</v>
      </c>
      <c r="E47" s="22"/>
      <c r="F47" s="22">
        <v>0</v>
      </c>
      <c r="G47" s="22"/>
      <c r="H47" s="22">
        <v>0</v>
      </c>
      <c r="I47" s="22"/>
      <c r="J47" s="22">
        <f>SUM(B47:H47)</f>
        <v>-1453</v>
      </c>
    </row>
    <row r="48" spans="1:10" ht="12.75">
      <c r="A48" s="41"/>
      <c r="B48" s="22"/>
      <c r="C48" s="22"/>
      <c r="D48" s="22"/>
      <c r="E48" s="22"/>
      <c r="F48" s="22"/>
      <c r="G48" s="22"/>
      <c r="H48" s="22"/>
      <c r="I48" s="22"/>
      <c r="J48" s="22"/>
    </row>
    <row r="49" spans="1:10" ht="12.75">
      <c r="A49" s="31" t="s">
        <v>122</v>
      </c>
      <c r="B49" s="77">
        <v>0</v>
      </c>
      <c r="C49" s="67"/>
      <c r="D49" s="67">
        <v>0</v>
      </c>
      <c r="E49" s="67"/>
      <c r="F49" s="67">
        <v>0</v>
      </c>
      <c r="G49" s="67"/>
      <c r="H49" s="32">
        <f>'INC ST'!L29</f>
        <v>3241</v>
      </c>
      <c r="I49" s="67"/>
      <c r="J49" s="67">
        <f>SUM(B49:H49)</f>
        <v>3241</v>
      </c>
    </row>
    <row r="50" spans="1:10" ht="13.5" thickBot="1">
      <c r="A50" s="78"/>
      <c r="B50" s="79"/>
      <c r="C50" s="31"/>
      <c r="D50" s="79"/>
      <c r="E50" s="31"/>
      <c r="F50" s="79"/>
      <c r="G50" s="31"/>
      <c r="H50" s="79"/>
      <c r="I50" s="31"/>
      <c r="J50" s="79"/>
    </row>
    <row r="51" spans="1:10" ht="12.75">
      <c r="A51" s="78"/>
      <c r="B51" s="31"/>
      <c r="C51" s="31"/>
      <c r="D51" s="31"/>
      <c r="E51" s="31"/>
      <c r="F51" s="31"/>
      <c r="G51" s="31"/>
      <c r="H51" s="31"/>
      <c r="I51" s="31"/>
      <c r="J51" s="31"/>
    </row>
    <row r="52" spans="1:10" ht="12.75">
      <c r="A52" s="31" t="s">
        <v>97</v>
      </c>
      <c r="B52" s="67">
        <f>SUM(B39:B49)</f>
        <v>9424</v>
      </c>
      <c r="C52" s="67"/>
      <c r="D52" s="59">
        <f>SUM(D39:D49)</f>
        <v>2181</v>
      </c>
      <c r="E52" s="67"/>
      <c r="F52" s="67">
        <f>SUM(F39:F49)</f>
        <v>0</v>
      </c>
      <c r="G52" s="67"/>
      <c r="H52" s="67">
        <f>SUM(H39:H49)</f>
        <v>5861</v>
      </c>
      <c r="I52" s="67"/>
      <c r="J52" s="67">
        <f>SUM(J39:J49)</f>
        <v>17466</v>
      </c>
    </row>
    <row r="53" spans="1:10" ht="13.5" thickBot="1">
      <c r="A53" s="78"/>
      <c r="B53" s="79"/>
      <c r="C53" s="31"/>
      <c r="D53" s="79"/>
      <c r="E53" s="31"/>
      <c r="F53" s="79"/>
      <c r="G53" s="31"/>
      <c r="H53" s="79"/>
      <c r="I53" s="31"/>
      <c r="J53" s="79"/>
    </row>
    <row r="54" spans="1:10" ht="12.75">
      <c r="A54" s="33"/>
      <c r="B54" s="47"/>
      <c r="C54" s="47"/>
      <c r="D54" s="47"/>
      <c r="E54" s="47"/>
      <c r="F54" s="47"/>
      <c r="G54" s="47"/>
      <c r="H54" s="47"/>
      <c r="I54" s="47"/>
      <c r="J54" s="47"/>
    </row>
    <row r="55" spans="1:10" ht="12.75">
      <c r="A55" s="33"/>
      <c r="B55" s="47"/>
      <c r="C55" s="47"/>
      <c r="D55" s="47"/>
      <c r="E55" s="47"/>
      <c r="F55" s="47"/>
      <c r="G55" s="47"/>
      <c r="H55" s="47"/>
      <c r="I55" s="47"/>
      <c r="J55" s="47"/>
    </row>
    <row r="56" ht="12.75">
      <c r="A56" s="33"/>
    </row>
    <row r="58" ht="12.75">
      <c r="A58" s="33"/>
    </row>
    <row r="59" ht="12.75">
      <c r="A59" s="33"/>
    </row>
    <row r="60" spans="1:16" ht="12.75">
      <c r="A60" s="104" t="s">
        <v>73</v>
      </c>
      <c r="B60" s="105"/>
      <c r="C60" s="105"/>
      <c r="D60" s="105"/>
      <c r="E60" s="105"/>
      <c r="F60" s="105"/>
      <c r="G60" s="105"/>
      <c r="H60" s="105"/>
      <c r="I60" s="105"/>
      <c r="J60" s="105"/>
      <c r="K60" s="26"/>
      <c r="L60" s="26"/>
      <c r="M60" s="4"/>
      <c r="N60" s="4"/>
      <c r="O60" s="4"/>
      <c r="P60" s="4"/>
    </row>
    <row r="61" spans="1:16" ht="12.75">
      <c r="A61" s="105"/>
      <c r="B61" s="105"/>
      <c r="C61" s="105"/>
      <c r="D61" s="105"/>
      <c r="E61" s="105"/>
      <c r="F61" s="105"/>
      <c r="G61" s="105"/>
      <c r="H61" s="105"/>
      <c r="I61" s="105"/>
      <c r="J61" s="105"/>
      <c r="K61" s="26"/>
      <c r="L61" s="26"/>
      <c r="M61" s="4"/>
      <c r="N61" s="4"/>
      <c r="O61" s="4"/>
      <c r="P61" s="4"/>
    </row>
    <row r="62" spans="1:10" ht="12.75">
      <c r="A62" s="105"/>
      <c r="B62" s="105"/>
      <c r="C62" s="105"/>
      <c r="D62" s="105"/>
      <c r="E62" s="105"/>
      <c r="F62" s="105"/>
      <c r="G62" s="105"/>
      <c r="H62" s="105"/>
      <c r="I62" s="105"/>
      <c r="J62" s="105"/>
    </row>
  </sheetData>
  <mergeCells count="5">
    <mergeCell ref="A60:J62"/>
    <mergeCell ref="A5:J5"/>
    <mergeCell ref="A1:J1"/>
    <mergeCell ref="A2:J2"/>
    <mergeCell ref="A3:J3"/>
  </mergeCells>
  <printOptions/>
  <pageMargins left="0.31" right="0.32" top="1" bottom="1" header="0.5" footer="0.5"/>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codeName="Sheet3"/>
  <dimension ref="A1:P62"/>
  <sheetViews>
    <sheetView tabSelected="1" workbookViewId="0" topLeftCell="A1">
      <selection activeCell="B26" sqref="B25:B26"/>
    </sheetView>
  </sheetViews>
  <sheetFormatPr defaultColWidth="9.140625" defaultRowHeight="12.75"/>
  <cols>
    <col min="1" max="1" width="55.00390625" style="0" customWidth="1"/>
    <col min="2" max="2" width="16.00390625" style="0" customWidth="1"/>
    <col min="3" max="3" width="14.140625" style="0" customWidth="1"/>
    <col min="4" max="4" width="8.57421875" style="0" customWidth="1"/>
    <col min="5" max="5" width="18.7109375" style="0" bestFit="1" customWidth="1"/>
  </cols>
  <sheetData>
    <row r="1" spans="1:6" ht="15.75">
      <c r="A1" s="106" t="s">
        <v>0</v>
      </c>
      <c r="B1" s="106"/>
      <c r="C1" s="106"/>
      <c r="D1" s="106"/>
      <c r="E1" s="106"/>
      <c r="F1" s="106"/>
    </row>
    <row r="2" spans="1:6" ht="12.75">
      <c r="A2" s="108" t="s">
        <v>1</v>
      </c>
      <c r="B2" s="108"/>
      <c r="C2" s="108"/>
      <c r="D2" s="108"/>
      <c r="E2" s="108"/>
      <c r="F2" s="108"/>
    </row>
    <row r="3" spans="1:6" ht="12.75">
      <c r="A3" s="108" t="s">
        <v>2</v>
      </c>
      <c r="B3" s="108"/>
      <c r="C3" s="108"/>
      <c r="D3" s="108"/>
      <c r="E3" s="108"/>
      <c r="F3" s="108"/>
    </row>
    <row r="4" spans="1:6" ht="12.75">
      <c r="A4" s="2"/>
      <c r="B4" s="2"/>
      <c r="C4" s="2"/>
      <c r="D4" s="2"/>
      <c r="E4" s="2"/>
      <c r="F4" s="2"/>
    </row>
    <row r="5" spans="1:6" ht="12.75">
      <c r="A5" s="111" t="s">
        <v>95</v>
      </c>
      <c r="B5" s="111"/>
      <c r="C5" s="111"/>
      <c r="D5" s="111"/>
      <c r="E5" s="111"/>
      <c r="F5" s="20"/>
    </row>
    <row r="6" spans="1:6" ht="12.75">
      <c r="A6" s="111"/>
      <c r="B6" s="111"/>
      <c r="C6" s="111"/>
      <c r="D6" s="111"/>
      <c r="E6" s="111"/>
      <c r="F6" s="20"/>
    </row>
    <row r="7" spans="1:5" ht="12.75">
      <c r="A7" s="5"/>
      <c r="B7" s="3"/>
      <c r="C7" s="3"/>
      <c r="D7" s="3"/>
      <c r="E7" s="3"/>
    </row>
    <row r="8" spans="3:5" ht="12.75">
      <c r="C8" s="34" t="s">
        <v>46</v>
      </c>
      <c r="E8" s="35" t="s">
        <v>5</v>
      </c>
    </row>
    <row r="9" spans="3:5" ht="12.75">
      <c r="C9" s="34" t="s">
        <v>9</v>
      </c>
      <c r="E9" s="35" t="s">
        <v>9</v>
      </c>
    </row>
    <row r="10" spans="3:5" ht="12.75">
      <c r="C10" s="35" t="s">
        <v>92</v>
      </c>
      <c r="E10" s="35" t="s">
        <v>10</v>
      </c>
    </row>
    <row r="11" spans="3:5" ht="13.5" thickBot="1">
      <c r="C11" s="10" t="s">
        <v>11</v>
      </c>
      <c r="E11" s="10" t="s">
        <v>11</v>
      </c>
    </row>
    <row r="12" spans="1:5" ht="12.75">
      <c r="A12" s="5" t="s">
        <v>59</v>
      </c>
      <c r="C12" s="68"/>
      <c r="D12" s="68"/>
      <c r="E12" s="81"/>
    </row>
    <row r="13" spans="1:5" s="31" customFormat="1" ht="12.75">
      <c r="A13" s="5" t="s">
        <v>109</v>
      </c>
      <c r="B13" s="2"/>
      <c r="C13" s="32">
        <f>'INC ST'!J25</f>
        <v>-1577</v>
      </c>
      <c r="E13" s="57">
        <f>'INC ST'!L25</f>
        <v>3069</v>
      </c>
    </row>
    <row r="14" spans="1:5" s="31" customFormat="1" ht="12.75">
      <c r="A14" s="31" t="s">
        <v>47</v>
      </c>
      <c r="C14" s="32"/>
      <c r="E14" s="57"/>
    </row>
    <row r="15" spans="1:5" s="31" customFormat="1" ht="12.75">
      <c r="A15" s="31" t="s">
        <v>61</v>
      </c>
      <c r="C15" s="32">
        <v>2181</v>
      </c>
      <c r="E15" s="57">
        <v>1342</v>
      </c>
    </row>
    <row r="16" spans="1:5" s="31" customFormat="1" ht="12.75">
      <c r="A16" s="31" t="s">
        <v>62</v>
      </c>
      <c r="C16" s="61">
        <f>-'INC ST'!J23</f>
        <v>-225</v>
      </c>
      <c r="E16" s="61">
        <v>-14</v>
      </c>
    </row>
    <row r="17" spans="1:6" ht="12.75">
      <c r="A17" s="5" t="s">
        <v>48</v>
      </c>
      <c r="C17" s="82">
        <f>SUM(C13:C16)</f>
        <v>379</v>
      </c>
      <c r="D17" s="68"/>
      <c r="E17" s="82">
        <f>SUM(E13:E16)</f>
        <v>4397</v>
      </c>
      <c r="F17" s="47"/>
    </row>
    <row r="18" spans="3:6" ht="12.75">
      <c r="C18" s="74"/>
      <c r="D18" s="68"/>
      <c r="E18" s="82"/>
      <c r="F18" s="47"/>
    </row>
    <row r="19" spans="1:6" ht="12.75">
      <c r="A19" s="31" t="s">
        <v>85</v>
      </c>
      <c r="C19" s="74">
        <v>3215</v>
      </c>
      <c r="D19" s="68"/>
      <c r="E19" s="82">
        <v>-3323</v>
      </c>
      <c r="F19" s="47"/>
    </row>
    <row r="20" spans="1:6" ht="12.75">
      <c r="A20" s="31" t="s">
        <v>86</v>
      </c>
      <c r="C20" s="74">
        <v>-2998</v>
      </c>
      <c r="D20" s="68"/>
      <c r="E20" s="73">
        <v>2315</v>
      </c>
      <c r="F20" s="47"/>
    </row>
    <row r="21" spans="1:6" ht="12.75">
      <c r="A21" s="5" t="s">
        <v>77</v>
      </c>
      <c r="C21" s="83">
        <f>SUM(C17:C20)</f>
        <v>596</v>
      </c>
      <c r="D21" s="68"/>
      <c r="E21" s="82">
        <f>SUM(E17:E20)</f>
        <v>3389</v>
      </c>
      <c r="F21" s="47"/>
    </row>
    <row r="22" spans="1:6" ht="12.75">
      <c r="A22" s="31"/>
      <c r="C22" s="82"/>
      <c r="D22" s="68"/>
      <c r="E22" s="82"/>
      <c r="F22" s="47"/>
    </row>
    <row r="23" spans="1:5" s="31" customFormat="1" ht="12.75">
      <c r="A23" s="31" t="s">
        <v>88</v>
      </c>
      <c r="C23" s="32">
        <v>-21</v>
      </c>
      <c r="E23" s="57">
        <v>-33</v>
      </c>
    </row>
    <row r="24" spans="1:6" ht="12.75">
      <c r="A24" s="5" t="s">
        <v>78</v>
      </c>
      <c r="C24" s="84">
        <f>SUM(C21:C23)</f>
        <v>575</v>
      </c>
      <c r="D24" s="68"/>
      <c r="E24" s="84">
        <f>SUM(E21:E23)</f>
        <v>3356</v>
      </c>
      <c r="F24" s="47"/>
    </row>
    <row r="25" spans="3:6" ht="12.75">
      <c r="C25" s="74"/>
      <c r="D25" s="68"/>
      <c r="E25" s="82"/>
      <c r="F25" s="47"/>
    </row>
    <row r="26" spans="1:6" ht="12.75">
      <c r="A26" s="5" t="s">
        <v>60</v>
      </c>
      <c r="C26" s="74"/>
      <c r="D26" s="68"/>
      <c r="E26" s="82"/>
      <c r="F26" s="47"/>
    </row>
    <row r="27" spans="1:6" ht="12.75">
      <c r="A27" s="31" t="s">
        <v>49</v>
      </c>
      <c r="C27" s="74">
        <v>-594</v>
      </c>
      <c r="D27" s="68"/>
      <c r="E27" s="82">
        <v>-447</v>
      </c>
      <c r="F27" s="47"/>
    </row>
    <row r="28" spans="1:6" ht="12.75">
      <c r="A28" t="s">
        <v>30</v>
      </c>
      <c r="C28" s="74">
        <v>-1782</v>
      </c>
      <c r="D28" s="68"/>
      <c r="E28" s="82">
        <v>-1692</v>
      </c>
      <c r="F28" s="47"/>
    </row>
    <row r="29" spans="1:6" ht="12.75">
      <c r="A29" t="s">
        <v>75</v>
      </c>
      <c r="C29" s="74">
        <v>-1020</v>
      </c>
      <c r="D29" s="68"/>
      <c r="E29" s="82">
        <v>0</v>
      </c>
      <c r="F29" s="47"/>
    </row>
    <row r="30" spans="1:6" ht="12.75">
      <c r="A30" t="s">
        <v>50</v>
      </c>
      <c r="C30" s="74">
        <f>-C16</f>
        <v>225</v>
      </c>
      <c r="D30" s="68"/>
      <c r="E30" s="82">
        <v>14</v>
      </c>
      <c r="F30" s="47"/>
    </row>
    <row r="31" spans="1:6" ht="12.75">
      <c r="A31" s="5" t="s">
        <v>51</v>
      </c>
      <c r="C31" s="84">
        <f>SUM(C27:C30)</f>
        <v>-3171</v>
      </c>
      <c r="D31" s="68"/>
      <c r="E31" s="84">
        <f>SUM(E27:E30)</f>
        <v>-2125</v>
      </c>
      <c r="F31" s="47"/>
    </row>
    <row r="32" spans="3:6" ht="12.75">
      <c r="C32" s="74"/>
      <c r="D32" s="68"/>
      <c r="E32" s="82"/>
      <c r="F32" s="47"/>
    </row>
    <row r="33" spans="1:6" ht="12.75">
      <c r="A33" s="5" t="s">
        <v>110</v>
      </c>
      <c r="C33" s="74"/>
      <c r="D33" s="68"/>
      <c r="E33" s="82"/>
      <c r="F33" s="47"/>
    </row>
    <row r="34" spans="1:6" ht="12.75">
      <c r="A34" s="31" t="s">
        <v>76</v>
      </c>
      <c r="C34" s="74">
        <v>74</v>
      </c>
      <c r="D34" s="68"/>
      <c r="E34" s="85">
        <v>10817</v>
      </c>
      <c r="F34" s="47"/>
    </row>
    <row r="35" spans="1:6" ht="12.75">
      <c r="A35" s="31" t="s">
        <v>104</v>
      </c>
      <c r="C35" s="74">
        <v>0</v>
      </c>
      <c r="D35" s="68"/>
      <c r="E35" s="85">
        <v>-1453</v>
      </c>
      <c r="F35" s="47"/>
    </row>
    <row r="36" spans="1:6" ht="12.75">
      <c r="A36" s="5" t="s">
        <v>105</v>
      </c>
      <c r="C36" s="84">
        <f>SUM(C34:C35)</f>
        <v>74</v>
      </c>
      <c r="D36" s="68"/>
      <c r="E36" s="86">
        <f>SUM(E34:E35)</f>
        <v>9364</v>
      </c>
      <c r="F36" s="47"/>
    </row>
    <row r="37" spans="3:6" ht="12.75">
      <c r="C37" s="74"/>
      <c r="D37" s="68"/>
      <c r="E37" s="82"/>
      <c r="F37" s="47"/>
    </row>
    <row r="38" spans="1:6" ht="12.75">
      <c r="A38" t="s">
        <v>79</v>
      </c>
      <c r="C38" s="74">
        <f>C24+C31+C36</f>
        <v>-2522</v>
      </c>
      <c r="D38" s="68"/>
      <c r="E38" s="82">
        <f>E24+E31+E36</f>
        <v>10595</v>
      </c>
      <c r="F38" s="47"/>
    </row>
    <row r="39" spans="3:6" ht="12.75">
      <c r="C39" s="74"/>
      <c r="D39" s="68"/>
      <c r="E39" s="82"/>
      <c r="F39" s="47"/>
    </row>
    <row r="40" spans="1:6" ht="12.75">
      <c r="A40" t="s">
        <v>106</v>
      </c>
      <c r="C40" s="74">
        <v>10960</v>
      </c>
      <c r="D40" s="68"/>
      <c r="E40" s="82">
        <v>365</v>
      </c>
      <c r="F40" s="47"/>
    </row>
    <row r="41" spans="3:6" ht="12.75">
      <c r="C41" s="74"/>
      <c r="D41" s="68"/>
      <c r="E41" s="82"/>
      <c r="F41" s="47"/>
    </row>
    <row r="42" spans="1:6" ht="12.75" customHeight="1">
      <c r="A42" t="s">
        <v>107</v>
      </c>
      <c r="B42" s="2"/>
      <c r="C42" s="87">
        <f>SUM(C38:C41)</f>
        <v>8438</v>
      </c>
      <c r="D42" s="88"/>
      <c r="E42" s="87">
        <f>SUM(E38:E40)</f>
        <v>10960</v>
      </c>
      <c r="F42" s="47"/>
    </row>
    <row r="43" spans="1:6" ht="12.75">
      <c r="A43" t="s">
        <v>14</v>
      </c>
      <c r="C43" s="89" t="s">
        <v>14</v>
      </c>
      <c r="D43" s="88"/>
      <c r="E43" s="90"/>
      <c r="F43" s="47"/>
    </row>
    <row r="44" spans="3:6" ht="12.75">
      <c r="C44" s="89"/>
      <c r="D44" s="88"/>
      <c r="E44" s="90"/>
      <c r="F44" s="47"/>
    </row>
    <row r="45" spans="1:6" ht="12.75">
      <c r="A45" s="31"/>
      <c r="C45" s="88"/>
      <c r="D45" s="88"/>
      <c r="E45" s="88"/>
      <c r="F45" s="47"/>
    </row>
    <row r="46" spans="1:6" ht="12.75">
      <c r="A46" s="5"/>
      <c r="C46" s="88"/>
      <c r="D46" s="91"/>
      <c r="E46" s="92"/>
      <c r="F46" s="47"/>
    </row>
    <row r="47" spans="1:6" ht="12.75">
      <c r="A47" s="36" t="s">
        <v>52</v>
      </c>
      <c r="C47" s="93"/>
      <c r="D47" s="88"/>
      <c r="E47" s="94"/>
      <c r="F47" s="47"/>
    </row>
    <row r="48" spans="3:6" ht="12.75">
      <c r="C48" s="88"/>
      <c r="D48" s="88"/>
      <c r="E48" s="92"/>
      <c r="F48" s="47"/>
    </row>
    <row r="49" spans="1:6" ht="12.75">
      <c r="A49" t="s">
        <v>35</v>
      </c>
      <c r="C49" s="95">
        <f>'BS'!G27</f>
        <v>3378</v>
      </c>
      <c r="D49" s="88"/>
      <c r="E49" s="90">
        <f>'BS'!I27</f>
        <v>2460</v>
      </c>
      <c r="F49" s="47"/>
    </row>
    <row r="50" spans="1:6" ht="12.75">
      <c r="A50" t="s">
        <v>57</v>
      </c>
      <c r="C50" s="95">
        <f>'BS'!G26</f>
        <v>5060</v>
      </c>
      <c r="D50" s="88"/>
      <c r="E50" s="90">
        <f>'BS'!I26</f>
        <v>8500</v>
      </c>
      <c r="F50" s="47"/>
    </row>
    <row r="51" spans="3:6" ht="13.5" thickBot="1">
      <c r="C51" s="96">
        <f>SUM(C49:C50)</f>
        <v>8438</v>
      </c>
      <c r="D51" s="88"/>
      <c r="E51" s="97">
        <f>SUM(E49:E50)</f>
        <v>10960</v>
      </c>
      <c r="F51" s="47"/>
    </row>
    <row r="52" spans="3:6" ht="12.75">
      <c r="C52" s="98"/>
      <c r="D52" s="88"/>
      <c r="E52" s="99"/>
      <c r="F52" s="47"/>
    </row>
    <row r="53" spans="3:6" ht="12.75">
      <c r="C53" s="55"/>
      <c r="D53" s="47"/>
      <c r="E53" s="56"/>
      <c r="F53" s="47"/>
    </row>
    <row r="54" spans="3:5" ht="12.75">
      <c r="C54" s="38"/>
      <c r="E54" s="37"/>
    </row>
    <row r="55" spans="1:16" ht="12.75">
      <c r="A55" s="104" t="s">
        <v>69</v>
      </c>
      <c r="B55" s="105"/>
      <c r="C55" s="105"/>
      <c r="D55" s="105"/>
      <c r="E55" s="105"/>
      <c r="F55" s="45"/>
      <c r="G55" s="26"/>
      <c r="H55" s="26"/>
      <c r="I55" s="26"/>
      <c r="J55" s="26"/>
      <c r="K55" s="26"/>
      <c r="L55" s="26"/>
      <c r="M55" s="4"/>
      <c r="N55" s="4"/>
      <c r="O55" s="4"/>
      <c r="P55" s="4"/>
    </row>
    <row r="56" spans="1:16" ht="12.75">
      <c r="A56" s="105"/>
      <c r="B56" s="105"/>
      <c r="C56" s="105"/>
      <c r="D56" s="105"/>
      <c r="E56" s="105"/>
      <c r="F56" s="45"/>
      <c r="G56" s="26"/>
      <c r="H56" s="26"/>
      <c r="I56" s="26"/>
      <c r="J56" s="26"/>
      <c r="K56" s="26"/>
      <c r="L56" s="26"/>
      <c r="M56" s="4"/>
      <c r="N56" s="4"/>
      <c r="O56" s="4"/>
      <c r="P56" s="4"/>
    </row>
    <row r="57" spans="1:6" ht="12.75">
      <c r="A57" s="105"/>
      <c r="B57" s="105"/>
      <c r="C57" s="105"/>
      <c r="D57" s="105"/>
      <c r="E57" s="105"/>
      <c r="F57" s="39"/>
    </row>
    <row r="58" spans="3:6" ht="12.75">
      <c r="C58" s="39"/>
      <c r="D58" s="39"/>
      <c r="E58" s="39"/>
      <c r="F58" s="39"/>
    </row>
    <row r="59" spans="3:6" ht="12.75">
      <c r="C59" s="39"/>
      <c r="D59" s="39"/>
      <c r="E59" s="39"/>
      <c r="F59" s="39"/>
    </row>
    <row r="60" spans="3:6" ht="12.75">
      <c r="C60" s="39"/>
      <c r="D60" s="39"/>
      <c r="E60" s="39"/>
      <c r="F60" s="39"/>
    </row>
    <row r="61" spans="3:6" ht="12.75">
      <c r="C61" s="39"/>
      <c r="D61" s="39"/>
      <c r="E61" s="39"/>
      <c r="F61" s="39"/>
    </row>
    <row r="62" spans="3:5" ht="12.75">
      <c r="C62" s="39"/>
      <c r="D62" s="39"/>
      <c r="E62" s="39"/>
    </row>
  </sheetData>
  <mergeCells count="5">
    <mergeCell ref="A1:F1"/>
    <mergeCell ref="A2:F2"/>
    <mergeCell ref="A3:F3"/>
    <mergeCell ref="A55:E57"/>
    <mergeCell ref="A5:E6"/>
  </mergeCells>
  <printOptions/>
  <pageMargins left="0.31" right="0.32"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LYC</cp:lastModifiedBy>
  <cp:lastPrinted>2007-02-05T07:29:23Z</cp:lastPrinted>
  <dcterms:created xsi:type="dcterms:W3CDTF">2006-02-09T03:10:52Z</dcterms:created>
  <dcterms:modified xsi:type="dcterms:W3CDTF">2007-02-14T02:36:14Z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1792258617</vt:i4>
  </property>
  <property fmtid="{D5CDD505-2E9C-101B-9397-08002B2CF9AE}" pid="3" name="_EmailSubject">
    <vt:lpwstr>Quarterly Report </vt:lpwstr>
  </property>
  <property fmtid="{D5CDD505-2E9C-101B-9397-08002B2CF9AE}" pid="4" name="_AuthorEmail">
    <vt:lpwstr>florence@mnc.com.my</vt:lpwstr>
  </property>
  <property fmtid="{D5CDD505-2E9C-101B-9397-08002B2CF9AE}" pid="5" name="_AuthorEmailDisplayName">
    <vt:lpwstr>Florence Chang</vt:lpwstr>
  </property>
  <property fmtid="{D5CDD505-2E9C-101B-9397-08002B2CF9AE}" pid="6" name="_PreviousAdHocReviewCycleID">
    <vt:i4>-1674844275</vt:i4>
  </property>
  <property fmtid="{D5CDD505-2E9C-101B-9397-08002B2CF9AE}" pid="7" name="_ReviewingToolsShownOnce">
    <vt:lpwstr/>
  </property>
</Properties>
</file>